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pkj\PKJ.RAP03 Baza  Błedów 3D\"/>
    </mc:Choice>
  </mc:AlternateContent>
  <bookViews>
    <workbookView xWindow="0" yWindow="0" windowWidth="16380" windowHeight="7485" tabRatio="324" activeTab="2"/>
  </bookViews>
  <sheets>
    <sheet name="Resources" sheetId="4" r:id="rId1"/>
    <sheet name="Camera set details" sheetId="3" r:id="rId2"/>
    <sheet name="Summary table" sheetId="1" r:id="rId3"/>
  </sheets>
  <definedNames>
    <definedName name="_xlnm._FilterDatabase" localSheetId="2" hidden="1">'Summary table'!$A$2:$O$155</definedName>
  </definedNames>
  <calcPr calcId="152511"/>
</workbook>
</file>

<file path=xl/calcChain.xml><?xml version="1.0" encoding="utf-8"?>
<calcChain xmlns="http://schemas.openxmlformats.org/spreadsheetml/2006/main">
  <c r="XFD3" i="1" l="1"/>
  <c r="XFD4" i="1"/>
  <c r="XFD5" i="1"/>
  <c r="XFD6" i="1"/>
  <c r="XFD7" i="1"/>
  <c r="XFD8" i="1"/>
  <c r="XFD10" i="1"/>
  <c r="XFD11" i="1"/>
  <c r="XFD12" i="1"/>
  <c r="XFD13" i="1"/>
  <c r="XFD14" i="1"/>
  <c r="XFD15" i="1"/>
  <c r="XFD17" i="1"/>
  <c r="XFD18" i="1"/>
  <c r="XFD19" i="1"/>
  <c r="XFD20" i="1"/>
  <c r="XFD21" i="1"/>
  <c r="XFD22" i="1"/>
  <c r="XFD24" i="1"/>
  <c r="XFD25" i="1"/>
  <c r="XFD26" i="1"/>
  <c r="XFD27" i="1"/>
  <c r="XFD28" i="1"/>
  <c r="XFD29" i="1"/>
  <c r="XFD31" i="1"/>
  <c r="XFD32" i="1"/>
  <c r="XFD33" i="1"/>
  <c r="XFD34" i="1"/>
  <c r="XFD35" i="1"/>
  <c r="XFD36" i="1"/>
  <c r="XFD38" i="1"/>
  <c r="XFD39" i="1"/>
  <c r="XFD40" i="1"/>
  <c r="XFD41" i="1"/>
  <c r="XFD42" i="1"/>
  <c r="XFD43" i="1"/>
  <c r="XFD45" i="1"/>
  <c r="XFD46" i="1"/>
  <c r="XFD47" i="1"/>
  <c r="XFD48" i="1"/>
  <c r="XFD49" i="1"/>
  <c r="XFD50" i="1"/>
  <c r="XFD52" i="1"/>
  <c r="XFD53" i="1"/>
  <c r="XFD54" i="1"/>
  <c r="XFD55" i="1"/>
  <c r="XFD56" i="1"/>
  <c r="XFD57" i="1"/>
  <c r="XFD59" i="1"/>
  <c r="XFD60" i="1"/>
  <c r="XFD61" i="1"/>
  <c r="XFD62" i="1"/>
  <c r="XFD63" i="1"/>
  <c r="XFD64" i="1"/>
  <c r="XFD66" i="1"/>
  <c r="XFD67" i="1"/>
  <c r="XFD68" i="1"/>
  <c r="XFD69" i="1"/>
  <c r="XFD70" i="1"/>
  <c r="XFD71" i="1"/>
  <c r="XFD73" i="1"/>
  <c r="XFD74" i="1"/>
  <c r="XFD75" i="1"/>
  <c r="XFD76" i="1"/>
  <c r="XFD77" i="1"/>
  <c r="XFD78" i="1"/>
  <c r="XFD80" i="1"/>
  <c r="XFD81" i="1"/>
  <c r="XFD82" i="1"/>
  <c r="XFD83" i="1"/>
  <c r="XFD84" i="1"/>
  <c r="XFD85" i="1"/>
  <c r="XFD87" i="1"/>
  <c r="XFD88" i="1"/>
  <c r="XFD89" i="1"/>
  <c r="XFD90" i="1"/>
  <c r="XFD91" i="1"/>
  <c r="XFD92" i="1"/>
  <c r="XFD94" i="1"/>
  <c r="XFD95" i="1"/>
  <c r="XFD96" i="1"/>
  <c r="XFD97" i="1"/>
  <c r="XFD98" i="1"/>
  <c r="XFD99" i="1"/>
  <c r="XFD101" i="1"/>
  <c r="XFD102" i="1"/>
  <c r="XFD103" i="1"/>
  <c r="XFD104" i="1"/>
  <c r="XFD105" i="1"/>
  <c r="XFD106" i="1"/>
  <c r="XFD108" i="1"/>
  <c r="XFD109" i="1"/>
  <c r="XFD110" i="1"/>
  <c r="XFD111" i="1"/>
  <c r="XFD112" i="1"/>
  <c r="XFD113" i="1"/>
  <c r="XFD115" i="1"/>
  <c r="XFD116" i="1"/>
  <c r="XFD117" i="1"/>
  <c r="XFD118" i="1"/>
  <c r="XFD119" i="1"/>
  <c r="XFD120" i="1"/>
  <c r="XFD122" i="1"/>
  <c r="XFD123" i="1"/>
  <c r="XFD124" i="1"/>
  <c r="XFD125" i="1"/>
  <c r="XFD126" i="1"/>
  <c r="XFD127" i="1"/>
  <c r="XFD129" i="1"/>
  <c r="XFD130" i="1"/>
  <c r="XFD131" i="1"/>
  <c r="XFD132" i="1"/>
  <c r="XFD133" i="1"/>
  <c r="XFD134" i="1"/>
  <c r="XFD136" i="1"/>
  <c r="XFD137" i="1"/>
  <c r="XFD138" i="1"/>
  <c r="XFD139" i="1"/>
  <c r="XFD140" i="1"/>
  <c r="XFD141" i="1"/>
  <c r="XFD143" i="1"/>
  <c r="XFD144" i="1"/>
  <c r="XFD145" i="1"/>
  <c r="XFD146" i="1"/>
  <c r="XFD147" i="1"/>
  <c r="XFD148" i="1"/>
  <c r="XFD150" i="1"/>
  <c r="XFD151" i="1"/>
  <c r="XFD152" i="1"/>
  <c r="XFD153" i="1"/>
  <c r="XFD154" i="1"/>
  <c r="XFD155" i="1"/>
</calcChain>
</file>

<file path=xl/sharedStrings.xml><?xml version="1.0" encoding="utf-8"?>
<sst xmlns="http://schemas.openxmlformats.org/spreadsheetml/2006/main" count="758" uniqueCount="311">
  <si>
    <t>Type of 3D mistake</t>
  </si>
  <si>
    <t>zoom</t>
  </si>
  <si>
    <t>realizacja</t>
  </si>
  <si>
    <t>uwagi</t>
  </si>
  <si>
    <t>D00</t>
  </si>
  <si>
    <t>D00B0S</t>
  </si>
  <si>
    <t>ok</t>
  </si>
  <si>
    <t xml:space="preserve">S=5 klatek </t>
  </si>
  <si>
    <t>D00B0D</t>
  </si>
  <si>
    <t>D00B2S</t>
  </si>
  <si>
    <t>D00B2D</t>
  </si>
  <si>
    <t>D00B4S</t>
  </si>
  <si>
    <t>D00B4D</t>
  </si>
  <si>
    <t>L007 zły</t>
  </si>
  <si>
    <t>D11</t>
  </si>
  <si>
    <t>D11B0S</t>
  </si>
  <si>
    <t>Gdy baza 0 konwergencja zawsze jest 0,</t>
  </si>
  <si>
    <t>D11B0D</t>
  </si>
  <si>
    <t>D11B2S</t>
  </si>
  <si>
    <t>Zalozone przesunięcie ustawiane jest na bazie 0, przy zmianie bazy konwergencja ustawiana jest na duza tablice</t>
  </si>
  <si>
    <t>D11B2D</t>
  </si>
  <si>
    <t>D11B4S</t>
  </si>
  <si>
    <t>D11B4D</t>
  </si>
  <si>
    <t>D12</t>
  </si>
  <si>
    <t>D12B0S</t>
  </si>
  <si>
    <t>D12B0D</t>
  </si>
  <si>
    <t>D12B2S</t>
  </si>
  <si>
    <t>D12B2D</t>
  </si>
  <si>
    <t>D12B4S</t>
  </si>
  <si>
    <t>D12B4D</t>
  </si>
  <si>
    <t>D13</t>
  </si>
  <si>
    <t>D13B0S</t>
  </si>
  <si>
    <t>D13B0D</t>
  </si>
  <si>
    <t>D13B2S</t>
  </si>
  <si>
    <t>D13B2D</t>
  </si>
  <si>
    <t>D13B4S</t>
  </si>
  <si>
    <t>D13B4D</t>
  </si>
  <si>
    <t>D14</t>
  </si>
  <si>
    <t>D14B0S</t>
  </si>
  <si>
    <t>D14B0D</t>
  </si>
  <si>
    <t>D14B2S</t>
  </si>
  <si>
    <t>D14B2D</t>
  </si>
  <si>
    <t>D14B4S</t>
  </si>
  <si>
    <t>D14B4D</t>
  </si>
  <si>
    <t>D15</t>
  </si>
  <si>
    <t>D15B0S</t>
  </si>
  <si>
    <t>D15B0D</t>
  </si>
  <si>
    <t>D15B2S</t>
  </si>
  <si>
    <t>D15B2D</t>
  </si>
  <si>
    <t>D15B4S</t>
  </si>
  <si>
    <t>D15B4D</t>
  </si>
  <si>
    <t>D16</t>
  </si>
  <si>
    <t>D16B0S</t>
  </si>
  <si>
    <t>D16B0D</t>
  </si>
  <si>
    <t>D16B2S</t>
  </si>
  <si>
    <t>D16B2D</t>
  </si>
  <si>
    <t>D16B4S</t>
  </si>
  <si>
    <t>? 80% tak</t>
  </si>
  <si>
    <t>D16B4D</t>
  </si>
  <si>
    <t>D21</t>
  </si>
  <si>
    <t>D21B0S</t>
  </si>
  <si>
    <t>D21B0D</t>
  </si>
  <si>
    <t>D21B2S</t>
  </si>
  <si>
    <t>D21B2D</t>
  </si>
  <si>
    <t>D21B4S</t>
  </si>
  <si>
    <t>D21B4D</t>
  </si>
  <si>
    <t>D22</t>
  </si>
  <si>
    <t>D22B0S</t>
  </si>
  <si>
    <t>D22B0D</t>
  </si>
  <si>
    <t>D22B2S</t>
  </si>
  <si>
    <t>? blad zrzutu ekranu</t>
  </si>
  <si>
    <t>D22B2D</t>
  </si>
  <si>
    <t>D22B4S</t>
  </si>
  <si>
    <t>D22B4D</t>
  </si>
  <si>
    <t>D23</t>
  </si>
  <si>
    <t>D23B0S</t>
  </si>
  <si>
    <t>D23B0D</t>
  </si>
  <si>
    <t>D23B2S</t>
  </si>
  <si>
    <t>? 70% tak</t>
  </si>
  <si>
    <t>D23B2D</t>
  </si>
  <si>
    <t>D23B4S</t>
  </si>
  <si>
    <t>D23B4D</t>
  </si>
  <si>
    <t>D24</t>
  </si>
  <si>
    <t>D24B0S</t>
  </si>
  <si>
    <t>D24B0D</t>
  </si>
  <si>
    <t>D24B2S</t>
  </si>
  <si>
    <t>D24B2D</t>
  </si>
  <si>
    <t>D24B4S</t>
  </si>
  <si>
    <t>D24B4D</t>
  </si>
  <si>
    <t>D25</t>
  </si>
  <si>
    <t>D25B0S</t>
  </si>
  <si>
    <t>D25B0D</t>
  </si>
  <si>
    <t>D25B2S</t>
  </si>
  <si>
    <t>D25B2D</t>
  </si>
  <si>
    <t>D25B4S</t>
  </si>
  <si>
    <t>D25B4D</t>
  </si>
  <si>
    <t>B001_L074 blad</t>
  </si>
  <si>
    <t>D26</t>
  </si>
  <si>
    <t>D26B0S</t>
  </si>
  <si>
    <t>D26B0D</t>
  </si>
  <si>
    <t>D26B2S</t>
  </si>
  <si>
    <t>D26B2D</t>
  </si>
  <si>
    <t>D26B4S</t>
  </si>
  <si>
    <t>D26B4D</t>
  </si>
  <si>
    <t>D31</t>
  </si>
  <si>
    <t>D31B0S</t>
  </si>
  <si>
    <t xml:space="preserve">Odsuniecie gornej o 1 cm  </t>
  </si>
  <si>
    <t>D31B0D</t>
  </si>
  <si>
    <t>D31B2S</t>
  </si>
  <si>
    <t>D31B2D</t>
  </si>
  <si>
    <t>D31B4S</t>
  </si>
  <si>
    <t>D31B4D</t>
  </si>
  <si>
    <t>D32</t>
  </si>
  <si>
    <t>D32B0S</t>
  </si>
  <si>
    <t xml:space="preserve">Odsuniecie o 2 cm  </t>
  </si>
  <si>
    <t>D32B0D</t>
  </si>
  <si>
    <t>D32B2S</t>
  </si>
  <si>
    <t>D32B2D</t>
  </si>
  <si>
    <t>D32B4S</t>
  </si>
  <si>
    <t>D32B4D</t>
  </si>
  <si>
    <t>L093 do L0106 złe</t>
  </si>
  <si>
    <t>D33</t>
  </si>
  <si>
    <t>D33B0S</t>
  </si>
  <si>
    <t>Odsuniecie o 3 cm  powtorka=poprawka ustawienia kanalow w camcalib po zawieszeniu się</t>
  </si>
  <si>
    <t>D33B0D</t>
  </si>
  <si>
    <t>D33B2S</t>
  </si>
  <si>
    <t>D33B2D</t>
  </si>
  <si>
    <t>D33B4S</t>
  </si>
  <si>
    <t>D33B4D</t>
  </si>
  <si>
    <t>D34</t>
  </si>
  <si>
    <t>D34B0S</t>
  </si>
  <si>
    <t xml:space="preserve">Odsuniecie kamery o 1 cm   Ruszana dolna kamera </t>
  </si>
  <si>
    <t>D34B0D</t>
  </si>
  <si>
    <t>D34B2S</t>
  </si>
  <si>
    <t>D34B2D</t>
  </si>
  <si>
    <t>D34B4S</t>
  </si>
  <si>
    <t>D34B4D</t>
  </si>
  <si>
    <t>D35</t>
  </si>
  <si>
    <t>D35B0S</t>
  </si>
  <si>
    <t xml:space="preserve">Odsuniecie 2 cm  </t>
  </si>
  <si>
    <t>D35B0D</t>
  </si>
  <si>
    <t>D35B2S</t>
  </si>
  <si>
    <t>D35B2D</t>
  </si>
  <si>
    <t>D35B4S</t>
  </si>
  <si>
    <t>D35B4D</t>
  </si>
  <si>
    <t>D36</t>
  </si>
  <si>
    <t>D36B0S</t>
  </si>
  <si>
    <t xml:space="preserve">Odsuniecie 3 cm  </t>
  </si>
  <si>
    <t>D36B0D</t>
  </si>
  <si>
    <t>D36B2S</t>
  </si>
  <si>
    <t>D36B2D</t>
  </si>
  <si>
    <t>D36B4S</t>
  </si>
  <si>
    <t>D36B4D</t>
  </si>
  <si>
    <t>D41</t>
  </si>
  <si>
    <t>D41B0S</t>
  </si>
  <si>
    <t>Realizacja: Y=1/8 obrotu sr przednia (wydluzenie)  r=1/8 obr sr lewa (skrocenie)</t>
  </si>
  <si>
    <t>D41B0D</t>
  </si>
  <si>
    <t>D41B2S</t>
  </si>
  <si>
    <t>D41B2D</t>
  </si>
  <si>
    <t>D41B4S</t>
  </si>
  <si>
    <t>D41B4D</t>
  </si>
  <si>
    <t>D42</t>
  </si>
  <si>
    <t>D42B0S</t>
  </si>
  <si>
    <t>Realizacja: y=+1/8 obr dodatkowo, r=+1/8 obrotu dodatkowo</t>
  </si>
  <si>
    <t>D42B0D</t>
  </si>
  <si>
    <t>D42B2S</t>
  </si>
  <si>
    <t>D42B2D</t>
  </si>
  <si>
    <t>D42B4S</t>
  </si>
  <si>
    <t>D42B4D</t>
  </si>
  <si>
    <t>D43</t>
  </si>
  <si>
    <t>D43B0S</t>
  </si>
  <si>
    <t>Realizacja: y= ++1/8 obr dodatkowo, r=++1/8 obr dodatkowo</t>
  </si>
  <si>
    <t>D43B0D</t>
  </si>
  <si>
    <t>D43B2S</t>
  </si>
  <si>
    <t>D43B2D</t>
  </si>
  <si>
    <t>D43B4S</t>
  </si>
  <si>
    <t>D43B4D</t>
  </si>
  <si>
    <t>xxxx</t>
  </si>
  <si>
    <t>no mistake</t>
  </si>
  <si>
    <t>value unacceptable</t>
  </si>
  <si>
    <t>rotation</t>
  </si>
  <si>
    <t>Group</t>
  </si>
  <si>
    <t>Identity key</t>
  </si>
  <si>
    <t>3D_baseline [mm]</t>
  </si>
  <si>
    <t xml:space="preserve"> </t>
  </si>
  <si>
    <t>0 -&gt; +12</t>
  </si>
  <si>
    <t>0 -&gt; +5</t>
  </si>
  <si>
    <t>0 -&gt; +8</t>
  </si>
  <si>
    <t>0 -&gt; -3</t>
  </si>
  <si>
    <t>0 -&gt; -6</t>
  </si>
  <si>
    <t>0 -&gt; -12</t>
  </si>
  <si>
    <t>Camera Calibrator parameters colour key:</t>
  </si>
  <si>
    <t>value correct enough by Camera Calibrator</t>
  </si>
  <si>
    <t>valie not correct but almost acceptable</t>
  </si>
  <si>
    <t>Distance beetween cameras</t>
  </si>
  <si>
    <r>
      <rPr>
        <b/>
        <sz val="10"/>
        <color rgb="FF00B050"/>
        <rFont val="Arial"/>
        <family val="2"/>
        <charset val="238"/>
      </rPr>
      <t>Camera Calibrator on-line calculation</t>
    </r>
    <r>
      <rPr>
        <sz val="10"/>
        <color rgb="FF00B050"/>
        <rFont val="Arial"/>
        <family val="2"/>
        <charset val="238"/>
      </rPr>
      <t xml:space="preserve"> -&gt; parameters value</t>
    </r>
  </si>
  <si>
    <t>Calculation value key</t>
  </si>
  <si>
    <t>L - left side of calibration table</t>
  </si>
  <si>
    <t>R - right side of calibration table</t>
  </si>
  <si>
    <t>y offset - vertical offset beetween left and right view in 3D pair</t>
  </si>
  <si>
    <t xml:space="preserve">0 -&gt;x - zoom calculation key (y offset) </t>
  </si>
  <si>
    <r>
      <rPr>
        <b/>
        <sz val="10"/>
        <color rgb="FF0070C0"/>
        <rFont val="Arial"/>
        <family val="2"/>
        <charset val="238"/>
      </rPr>
      <t>Calculation based on captured frame</t>
    </r>
    <r>
      <rPr>
        <sz val="10"/>
        <color rgb="FF0070C0"/>
        <rFont val="Arial"/>
        <family val="2"/>
        <charset val="238"/>
      </rPr>
      <t xml:space="preserve"> (anaglyph screenshot)</t>
    </r>
  </si>
  <si>
    <r>
      <rPr>
        <b/>
        <sz val="10"/>
        <color rgb="FFC00000"/>
        <rFont val="Arial"/>
        <family val="2"/>
        <charset val="238"/>
      </rPr>
      <t>Disparity correction</t>
    </r>
    <r>
      <rPr>
        <sz val="10"/>
        <color rgb="FFC00000"/>
        <rFont val="Arial"/>
        <family val="2"/>
        <charset val="238"/>
      </rPr>
      <t xml:space="preserve"> </t>
    </r>
    <r>
      <rPr>
        <b/>
        <sz val="10"/>
        <color rgb="FFC00000"/>
        <rFont val="Arial"/>
        <family val="2"/>
        <charset val="238"/>
      </rPr>
      <t>possibility</t>
    </r>
    <r>
      <rPr>
        <sz val="10"/>
        <color rgb="FFC00000"/>
        <rFont val="Arial"/>
        <family val="2"/>
        <charset val="238"/>
      </rPr>
      <t xml:space="preserve"> made on 4K tif pair by right view transformation &gt; Photoshop fiting correction on layers</t>
    </r>
  </si>
  <si>
    <t>vertical disparity (up, small)</t>
  </si>
  <si>
    <t>vertical disparity (up, medium)</t>
  </si>
  <si>
    <t>vertical disparity (up, large)</t>
  </si>
  <si>
    <t>vertical disparity (down, small)</t>
  </si>
  <si>
    <t>vertical disparity (down, medium)</t>
  </si>
  <si>
    <t>vertical disparity (down, large)</t>
  </si>
  <si>
    <t>rotation disparity (cw, small)</t>
  </si>
  <si>
    <t>rotation disparity (cw, medium)</t>
  </si>
  <si>
    <t>rotation disparity (cw, large)</t>
  </si>
  <si>
    <t>rotation disparity (ccw, small)</t>
  </si>
  <si>
    <t>rotation disparity (ccw, medium)</t>
  </si>
  <si>
    <t>rotation disparity (ccw, large)</t>
  </si>
  <si>
    <t>zoom disparity (left out, small)</t>
  </si>
  <si>
    <t>zoom disparity (left out, medium)</t>
  </si>
  <si>
    <t>zoom disparity (left out, large)</t>
  </si>
  <si>
    <t>zoom disparity (right out, small)</t>
  </si>
  <si>
    <t>zoom disparity (right out mirr, medium)</t>
  </si>
  <si>
    <t>zoom disarity (right out, large)</t>
  </si>
  <si>
    <t>mix 1 disparity (vert up+zoom left out+rotat cw, small)</t>
  </si>
  <si>
    <t>File name / Database ID</t>
  </si>
  <si>
    <t>y offset L 
[px]</t>
  </si>
  <si>
    <t>y offset R 
[px]</t>
  </si>
  <si>
    <t>y offset 
[px]</t>
  </si>
  <si>
    <t>x offset 
[px]</t>
  </si>
  <si>
    <t>scale 
[%]</t>
  </si>
  <si>
    <t>rotation 
[deg]</t>
  </si>
  <si>
    <t>Red Code: 3:1</t>
  </si>
  <si>
    <t>CinemaVision Mirror Rig CV.MR1</t>
  </si>
  <si>
    <t>Rig construction</t>
  </si>
  <si>
    <t>Cooke Mini S4/i</t>
  </si>
  <si>
    <t>Lens</t>
  </si>
  <si>
    <t>25 mm</t>
  </si>
  <si>
    <t xml:space="preserve"> 5.6</t>
  </si>
  <si>
    <t>Aperture</t>
  </si>
  <si>
    <t xml:space="preserve">24 frames/s </t>
  </si>
  <si>
    <t>4K DCI (4096 x 2160 px)</t>
  </si>
  <si>
    <t>Resolution</t>
  </si>
  <si>
    <t>Cameras Model</t>
  </si>
  <si>
    <t>MYSTERIUM-X 5K S35</t>
  </si>
  <si>
    <t>Sensor Name</t>
  </si>
  <si>
    <t xml:space="preserve"> 1:1.9</t>
  </si>
  <si>
    <t>Focal Lenght</t>
  </si>
  <si>
    <t>Aspect Ratio</t>
  </si>
  <si>
    <t>ISO</t>
  </si>
  <si>
    <t>1/48</t>
  </si>
  <si>
    <t>Shutter</t>
  </si>
  <si>
    <t>Focus Distance</t>
  </si>
  <si>
    <t>2,4 m</t>
  </si>
  <si>
    <t>REDCODE</t>
  </si>
  <si>
    <t>Kelvin</t>
  </si>
  <si>
    <t>4500K</t>
  </si>
  <si>
    <t>Measured Kelvin</t>
  </si>
  <si>
    <t>Record Frame Rate</t>
  </si>
  <si>
    <t>mix1 disparity (vert up+zoom left out+rotat cw, small)</t>
  </si>
  <si>
    <t>mix2 disparity (vert up+zoom left out+rotat cw, medium)</t>
  </si>
  <si>
    <t>mix3 disparity (vert up+zoom left out+rotat cw, large)</t>
  </si>
  <si>
    <t>Rig / camera settings</t>
  </si>
  <si>
    <t>Red Epic Mysterium-X</t>
  </si>
  <si>
    <t>Collection</t>
  </si>
  <si>
    <t>Description</t>
  </si>
  <si>
    <t>R3D_Footage</t>
  </si>
  <si>
    <t>DxxBxS-L.R3D</t>
  </si>
  <si>
    <t>DxxBxS-R.R3D</t>
  </si>
  <si>
    <t>native still  foootage from left RED camera</t>
  </si>
  <si>
    <t>native still foootage from right RED camera</t>
  </si>
  <si>
    <t>Any File name ID</t>
  </si>
  <si>
    <t>DxxBxD-L.R3D</t>
  </si>
  <si>
    <t>native movable  foootage from left RED camera</t>
  </si>
  <si>
    <t>DxxBxD-R.R3D</t>
  </si>
  <si>
    <t>nativemovable foootage from right RED camera</t>
  </si>
  <si>
    <t>No of files</t>
  </si>
  <si>
    <t>Zip file name</t>
  </si>
  <si>
    <t>Dynamic_Anaglyph</t>
  </si>
  <si>
    <t>DxxBxD-A.mov</t>
  </si>
  <si>
    <t>Dynamic_SdebySide</t>
  </si>
  <si>
    <t>DxxBxD_SBS.mov</t>
  </si>
  <si>
    <t>Static_TIF</t>
  </si>
  <si>
    <t>DxxBxS_A.tif</t>
  </si>
  <si>
    <t>FHD, h256,  stereo movie anaglyph</t>
  </si>
  <si>
    <t>FHD, h256, stereo movie side-by-side</t>
  </si>
  <si>
    <t>still, stereo bitmap anaglyph</t>
  </si>
  <si>
    <t>DxxBxS_L.tif</t>
  </si>
  <si>
    <t>still, left camera bitmap</t>
  </si>
  <si>
    <t>DxxBxS_R.tif</t>
  </si>
  <si>
    <t>still, right camera bitmap</t>
  </si>
  <si>
    <t>Camera_Capture</t>
  </si>
  <si>
    <t>DxxBxS.dpx</t>
  </si>
  <si>
    <t>DxxB0.png</t>
  </si>
  <si>
    <t>Captured 3D frame (anaglyph) to appear type of mistake</t>
  </si>
  <si>
    <t xml:space="preserve">Photoshop magnification L /R marker of large calibration table
(anaglyph) for astimating value of mistake </t>
  </si>
  <si>
    <t>Camlibrator_Screenshots</t>
  </si>
  <si>
    <t>Dxxbx.png</t>
  </si>
  <si>
    <t>Screenshots from aplication Camera Calibrator CV.CC 
for catured 3D frame</t>
  </si>
  <si>
    <t>Directory</t>
  </si>
  <si>
    <t>Directory Volume</t>
  </si>
  <si>
    <t>531 MB</t>
  </si>
  <si>
    <t>125 MB</t>
  </si>
  <si>
    <t>1,00 GB</t>
  </si>
  <si>
    <t>106 GB</t>
  </si>
  <si>
    <t>9,78 GB</t>
  </si>
  <si>
    <t>no zip (too large volume)</t>
  </si>
  <si>
    <t>Dynamic_Anaglyph.zip</t>
  </si>
  <si>
    <t>Dynamic_SdebySide.zip</t>
  </si>
  <si>
    <t>Static_TIF.zip</t>
  </si>
  <si>
    <t>Camera_Capture.zip</t>
  </si>
  <si>
    <t>Camlibrator_Screenshots.zip</t>
  </si>
  <si>
    <t>CV.SUDC Stereoscopy Undesirable Disparities Collection</t>
  </si>
  <si>
    <t>Resources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</si>
</sst>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0"/>
      <name val="Arial"/>
      <family val="2"/>
      <charset val="238"/>
    </font>
    <font>
      <sz val="10"/>
      <color indexed="25"/>
      <name val="Arial"/>
      <family val="2"/>
      <charset val="238"/>
    </font>
    <font>
      <sz val="10"/>
      <color indexed="53"/>
      <name val="Arial"/>
      <family val="2"/>
      <charset val="238"/>
    </font>
    <font>
      <b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9900"/>
      <name val="Arial"/>
      <family val="2"/>
      <charset val="238"/>
    </font>
    <font>
      <b/>
      <sz val="10"/>
      <color theme="5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49" fontId="0" fillId="2" borderId="0" xfId="0" applyNumberFormat="1" applyFont="1" applyFill="1" applyBorder="1"/>
    <xf numFmtId="0" fontId="0" fillId="2" borderId="0" xfId="0" applyFont="1" applyFill="1" applyBorder="1"/>
    <xf numFmtId="49" fontId="1" fillId="0" borderId="0" xfId="0" applyNumberFormat="1" applyFont="1" applyBorder="1"/>
    <xf numFmtId="0" fontId="0" fillId="0" borderId="0" xfId="0" applyFont="1" applyBorder="1"/>
    <xf numFmtId="49" fontId="0" fillId="0" borderId="0" xfId="0" applyNumberFormat="1" applyFont="1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/>
    <xf numFmtId="0" fontId="4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/>
    <xf numFmtId="0" fontId="11" fillId="0" borderId="0" xfId="0" applyFont="1" applyBorder="1"/>
    <xf numFmtId="0" fontId="10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66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workbookViewId="0">
      <selection activeCell="B2" sqref="B2"/>
    </sheetView>
  </sheetViews>
  <sheetFormatPr defaultRowHeight="12.75" x14ac:dyDescent="0.2"/>
  <cols>
    <col min="2" max="2" width="27.5703125" customWidth="1"/>
    <col min="3" max="3" width="23.140625" customWidth="1"/>
    <col min="4" max="4" width="16.7109375" customWidth="1"/>
    <col min="5" max="5" width="27" customWidth="1"/>
    <col min="6" max="6" width="11.42578125" style="63" customWidth="1"/>
    <col min="7" max="7" width="18.7109375" customWidth="1"/>
    <col min="8" max="8" width="54" customWidth="1"/>
  </cols>
  <sheetData>
    <row r="2" spans="2:8" x14ac:dyDescent="0.2">
      <c r="B2" s="62" t="s">
        <v>309</v>
      </c>
    </row>
    <row r="4" spans="2:8" x14ac:dyDescent="0.2">
      <c r="B4" s="78" t="s">
        <v>310</v>
      </c>
    </row>
    <row r="5" spans="2:8" x14ac:dyDescent="0.2">
      <c r="B5" s="64" t="s">
        <v>274</v>
      </c>
      <c r="C5" s="64" t="s">
        <v>296</v>
      </c>
      <c r="D5" s="64" t="s">
        <v>297</v>
      </c>
      <c r="E5" s="64" t="s">
        <v>261</v>
      </c>
      <c r="F5" s="65" t="s">
        <v>273</v>
      </c>
      <c r="G5" s="64" t="s">
        <v>268</v>
      </c>
      <c r="H5" s="64" t="s">
        <v>262</v>
      </c>
    </row>
    <row r="6" spans="2:8" x14ac:dyDescent="0.2">
      <c r="B6" s="66"/>
      <c r="C6" s="66"/>
      <c r="D6" s="66"/>
      <c r="E6" s="66"/>
      <c r="F6" s="67"/>
      <c r="G6" s="66"/>
      <c r="H6" s="66"/>
    </row>
    <row r="7" spans="2:8" x14ac:dyDescent="0.2">
      <c r="B7" s="66" t="s">
        <v>303</v>
      </c>
      <c r="C7" s="71" t="s">
        <v>263</v>
      </c>
      <c r="D7" t="s">
        <v>301</v>
      </c>
      <c r="E7" s="68" t="s">
        <v>263</v>
      </c>
      <c r="F7" s="67">
        <v>264</v>
      </c>
      <c r="G7" s="59" t="s">
        <v>264</v>
      </c>
      <c r="H7" s="66" t="s">
        <v>266</v>
      </c>
    </row>
    <row r="8" spans="2:8" x14ac:dyDescent="0.2">
      <c r="B8" s="66"/>
      <c r="C8" s="71"/>
      <c r="D8" s="66"/>
      <c r="E8" s="66"/>
      <c r="F8" s="67"/>
      <c r="G8" s="59" t="s">
        <v>265</v>
      </c>
      <c r="H8" s="66" t="s">
        <v>267</v>
      </c>
    </row>
    <row r="9" spans="2:8" x14ac:dyDescent="0.2">
      <c r="B9" s="66"/>
      <c r="C9" s="71"/>
      <c r="D9" s="66"/>
      <c r="E9" s="66"/>
      <c r="F9" s="67"/>
      <c r="G9" s="59" t="s">
        <v>269</v>
      </c>
      <c r="H9" s="66" t="s">
        <v>270</v>
      </c>
    </row>
    <row r="10" spans="2:8" x14ac:dyDescent="0.2">
      <c r="B10" s="66"/>
      <c r="C10" s="71"/>
      <c r="D10" s="66"/>
      <c r="E10" s="66"/>
      <c r="F10" s="67"/>
      <c r="G10" s="59" t="s">
        <v>271</v>
      </c>
      <c r="H10" s="66" t="s">
        <v>272</v>
      </c>
    </row>
    <row r="11" spans="2:8" x14ac:dyDescent="0.2">
      <c r="B11" s="66"/>
      <c r="C11" s="71"/>
      <c r="D11" s="66"/>
      <c r="E11" s="66"/>
      <c r="F11" s="67"/>
      <c r="G11" s="66"/>
      <c r="H11" s="66"/>
    </row>
    <row r="12" spans="2:8" x14ac:dyDescent="0.2">
      <c r="B12" s="2" t="s">
        <v>304</v>
      </c>
      <c r="C12" s="2" t="s">
        <v>275</v>
      </c>
      <c r="D12" s="66" t="s">
        <v>300</v>
      </c>
      <c r="E12" s="69" t="s">
        <v>275</v>
      </c>
      <c r="F12" s="67">
        <v>66</v>
      </c>
      <c r="G12" s="59" t="s">
        <v>276</v>
      </c>
      <c r="H12" s="66" t="s">
        <v>281</v>
      </c>
    </row>
    <row r="13" spans="2:8" x14ac:dyDescent="0.2">
      <c r="B13" s="71"/>
      <c r="C13" s="71"/>
      <c r="D13" s="66"/>
      <c r="E13" s="66"/>
      <c r="F13" s="67"/>
      <c r="G13" s="66"/>
      <c r="H13" s="66"/>
    </row>
    <row r="14" spans="2:8" x14ac:dyDescent="0.2">
      <c r="B14" s="2" t="s">
        <v>305</v>
      </c>
      <c r="C14" s="2" t="s">
        <v>277</v>
      </c>
      <c r="D14" s="66" t="s">
        <v>300</v>
      </c>
      <c r="E14" s="69" t="s">
        <v>277</v>
      </c>
      <c r="F14" s="67">
        <v>66</v>
      </c>
      <c r="G14" s="59" t="s">
        <v>278</v>
      </c>
      <c r="H14" s="66" t="s">
        <v>282</v>
      </c>
    </row>
    <row r="15" spans="2:8" x14ac:dyDescent="0.2">
      <c r="B15" s="71"/>
      <c r="C15" s="71"/>
      <c r="D15" s="66"/>
      <c r="E15" s="66"/>
      <c r="F15" s="67"/>
      <c r="G15" s="66"/>
      <c r="H15" s="66"/>
    </row>
    <row r="16" spans="2:8" x14ac:dyDescent="0.2">
      <c r="B16" s="2" t="s">
        <v>306</v>
      </c>
      <c r="C16" s="2" t="s">
        <v>279</v>
      </c>
      <c r="D16" s="66" t="s">
        <v>302</v>
      </c>
      <c r="E16" s="69" t="s">
        <v>279</v>
      </c>
      <c r="F16" s="67">
        <v>198</v>
      </c>
      <c r="G16" s="59" t="s">
        <v>280</v>
      </c>
      <c r="H16" s="66" t="s">
        <v>283</v>
      </c>
    </row>
    <row r="17" spans="2:8" x14ac:dyDescent="0.2">
      <c r="B17" s="71"/>
      <c r="C17" s="71"/>
      <c r="D17" s="66"/>
      <c r="E17" s="66"/>
      <c r="F17" s="67"/>
      <c r="G17" s="59" t="s">
        <v>284</v>
      </c>
      <c r="H17" s="66" t="s">
        <v>285</v>
      </c>
    </row>
    <row r="18" spans="2:8" x14ac:dyDescent="0.2">
      <c r="B18" s="71"/>
      <c r="C18" s="71"/>
      <c r="D18" s="66"/>
      <c r="E18" s="66"/>
      <c r="F18" s="67"/>
      <c r="G18" s="59" t="s">
        <v>286</v>
      </c>
      <c r="H18" s="66" t="s">
        <v>287</v>
      </c>
    </row>
    <row r="19" spans="2:8" x14ac:dyDescent="0.2">
      <c r="B19" s="71"/>
      <c r="C19" s="71"/>
      <c r="D19" s="66"/>
      <c r="E19" s="66"/>
      <c r="F19" s="67"/>
      <c r="G19" s="66"/>
      <c r="H19" s="66"/>
    </row>
    <row r="20" spans="2:8" x14ac:dyDescent="0.2">
      <c r="B20" s="71" t="s">
        <v>307</v>
      </c>
      <c r="C20" s="71" t="s">
        <v>288</v>
      </c>
      <c r="D20" s="66" t="s">
        <v>298</v>
      </c>
      <c r="E20" s="68" t="s">
        <v>288</v>
      </c>
      <c r="F20" s="67">
        <v>98</v>
      </c>
      <c r="G20" s="66" t="s">
        <v>289</v>
      </c>
      <c r="H20" s="66" t="s">
        <v>291</v>
      </c>
    </row>
    <row r="21" spans="2:8" ht="25.5" x14ac:dyDescent="0.2">
      <c r="B21" s="71"/>
      <c r="C21" s="71"/>
      <c r="D21" s="66"/>
      <c r="E21" s="66"/>
      <c r="F21" s="67"/>
      <c r="G21" s="66" t="s">
        <v>290</v>
      </c>
      <c r="H21" s="70" t="s">
        <v>292</v>
      </c>
    </row>
    <row r="22" spans="2:8" x14ac:dyDescent="0.2">
      <c r="B22" s="71"/>
      <c r="C22" s="71"/>
      <c r="D22" s="66"/>
      <c r="E22" s="66"/>
      <c r="F22" s="67"/>
      <c r="G22" s="66"/>
      <c r="H22" s="66"/>
    </row>
    <row r="23" spans="2:8" ht="25.5" x14ac:dyDescent="0.2">
      <c r="B23" s="71" t="s">
        <v>308</v>
      </c>
      <c r="C23" s="71" t="s">
        <v>293</v>
      </c>
      <c r="D23" s="66" t="s">
        <v>299</v>
      </c>
      <c r="E23" s="68" t="s">
        <v>293</v>
      </c>
      <c r="F23" s="67">
        <v>66</v>
      </c>
      <c r="G23" s="66" t="s">
        <v>294</v>
      </c>
      <c r="H23" s="70" t="s">
        <v>295</v>
      </c>
    </row>
    <row r="24" spans="2:8" x14ac:dyDescent="0.2">
      <c r="B24" s="66"/>
      <c r="C24" s="66"/>
      <c r="D24" s="66"/>
      <c r="E24" s="66"/>
      <c r="F24" s="67"/>
      <c r="G24" s="66"/>
      <c r="H24" s="66"/>
    </row>
    <row r="25" spans="2:8" x14ac:dyDescent="0.2">
      <c r="B25" s="66"/>
      <c r="C25" s="66"/>
      <c r="D25" s="66"/>
      <c r="E25" s="66"/>
      <c r="F25" s="67"/>
      <c r="G25" s="66"/>
      <c r="H25" s="66"/>
    </row>
    <row r="26" spans="2:8" x14ac:dyDescent="0.2">
      <c r="B26" s="66"/>
      <c r="C26" s="66"/>
      <c r="D26" s="66"/>
      <c r="E26" s="66"/>
      <c r="F26" s="67"/>
      <c r="G26" s="66"/>
      <c r="H26" s="66"/>
    </row>
    <row r="27" spans="2:8" x14ac:dyDescent="0.2">
      <c r="B27" s="66"/>
      <c r="C27" s="66"/>
      <c r="D27" s="66"/>
      <c r="E27" s="66"/>
      <c r="F27" s="67"/>
      <c r="G27" s="66"/>
      <c r="H27" s="66"/>
    </row>
    <row r="28" spans="2:8" x14ac:dyDescent="0.2">
      <c r="B28" s="66"/>
      <c r="C28" s="66"/>
      <c r="D28" s="66"/>
      <c r="E28" s="66"/>
      <c r="F28" s="67"/>
      <c r="G28" s="66"/>
      <c r="H28" s="66"/>
    </row>
    <row r="29" spans="2:8" x14ac:dyDescent="0.2">
      <c r="B29" s="66"/>
      <c r="C29" s="66"/>
      <c r="D29" s="66"/>
      <c r="E29" s="66"/>
      <c r="F29" s="67"/>
      <c r="G29" s="66"/>
      <c r="H29" s="6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zoomScaleNormal="100" workbookViewId="0">
      <selection activeCell="B2" sqref="B2"/>
    </sheetView>
  </sheetViews>
  <sheetFormatPr defaultColWidth="11.5703125" defaultRowHeight="12.75" x14ac:dyDescent="0.2"/>
  <cols>
    <col min="2" max="2" width="17.85546875" customWidth="1"/>
  </cols>
  <sheetData>
    <row r="2" spans="2:3" x14ac:dyDescent="0.2">
      <c r="B2" s="62" t="s">
        <v>309</v>
      </c>
    </row>
    <row r="4" spans="2:3" x14ac:dyDescent="0.2">
      <c r="B4" s="79" t="s">
        <v>259</v>
      </c>
    </row>
    <row r="5" spans="2:3" x14ac:dyDescent="0.2">
      <c r="B5" t="s">
        <v>240</v>
      </c>
      <c r="C5" t="s">
        <v>260</v>
      </c>
    </row>
    <row r="6" spans="2:3" x14ac:dyDescent="0.2">
      <c r="B6" t="s">
        <v>242</v>
      </c>
      <c r="C6" t="s">
        <v>241</v>
      </c>
    </row>
    <row r="7" spans="2:3" x14ac:dyDescent="0.2">
      <c r="B7" t="s">
        <v>231</v>
      </c>
      <c r="C7" t="s">
        <v>230</v>
      </c>
    </row>
    <row r="8" spans="2:3" x14ac:dyDescent="0.2">
      <c r="B8" t="s">
        <v>248</v>
      </c>
      <c r="C8" t="s">
        <v>247</v>
      </c>
    </row>
    <row r="9" spans="2:3" x14ac:dyDescent="0.2">
      <c r="B9" t="s">
        <v>233</v>
      </c>
      <c r="C9" t="s">
        <v>232</v>
      </c>
    </row>
    <row r="10" spans="2:3" x14ac:dyDescent="0.2">
      <c r="B10" t="s">
        <v>244</v>
      </c>
      <c r="C10" t="s">
        <v>234</v>
      </c>
    </row>
    <row r="11" spans="2:3" x14ac:dyDescent="0.2">
      <c r="B11" t="s">
        <v>236</v>
      </c>
      <c r="C11" t="s">
        <v>235</v>
      </c>
    </row>
    <row r="12" spans="2:3" x14ac:dyDescent="0.2">
      <c r="B12" t="s">
        <v>249</v>
      </c>
      <c r="C12" t="s">
        <v>250</v>
      </c>
    </row>
    <row r="13" spans="2:3" x14ac:dyDescent="0.2">
      <c r="B13" t="s">
        <v>255</v>
      </c>
      <c r="C13" t="s">
        <v>237</v>
      </c>
    </row>
    <row r="14" spans="2:3" x14ac:dyDescent="0.2">
      <c r="B14" t="s">
        <v>239</v>
      </c>
      <c r="C14" t="s">
        <v>238</v>
      </c>
    </row>
    <row r="15" spans="2:3" x14ac:dyDescent="0.2">
      <c r="B15" t="s">
        <v>245</v>
      </c>
      <c r="C15" t="s">
        <v>243</v>
      </c>
    </row>
    <row r="16" spans="2:3" x14ac:dyDescent="0.2">
      <c r="B16" t="s">
        <v>251</v>
      </c>
      <c r="C16" t="s">
        <v>229</v>
      </c>
    </row>
    <row r="17" spans="2:3" x14ac:dyDescent="0.2">
      <c r="B17" t="s">
        <v>246</v>
      </c>
      <c r="C17" s="61">
        <v>800</v>
      </c>
    </row>
    <row r="18" spans="2:3" x14ac:dyDescent="0.2">
      <c r="B18" t="s">
        <v>252</v>
      </c>
      <c r="C18" t="s">
        <v>253</v>
      </c>
    </row>
    <row r="19" spans="2:3" x14ac:dyDescent="0.2">
      <c r="B19" t="s">
        <v>254</v>
      </c>
      <c r="C19" t="s">
        <v>253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2"/>
  <sheetViews>
    <sheetView tabSelected="1" zoomScaleNormal="100" workbookViewId="0">
      <pane ySplit="2" topLeftCell="A141" activePane="bottomLeft" state="frozen"/>
      <selection pane="bottomLeft" activeCell="E169" sqref="E169"/>
    </sheetView>
  </sheetViews>
  <sheetFormatPr defaultColWidth="11.5703125" defaultRowHeight="12.75" x14ac:dyDescent="0.2"/>
  <cols>
    <col min="1" max="1" width="6.28515625" style="6" customWidth="1"/>
    <col min="2" max="2" width="48.42578125" style="6" customWidth="1"/>
    <col min="3" max="3" width="17.140625" style="7" bestFit="1" customWidth="1"/>
    <col min="4" max="4" width="13.7109375" style="7" customWidth="1"/>
    <col min="5" max="5" width="12.28515625" style="18" bestFit="1" customWidth="1"/>
    <col min="6" max="6" width="12" style="18" bestFit="1" customWidth="1"/>
    <col min="7" max="7" width="9.7109375" style="7" customWidth="1"/>
    <col min="8" max="8" width="9.85546875" style="7" customWidth="1"/>
    <col min="9" max="10" width="10.42578125" style="7" customWidth="1"/>
    <col min="11" max="11" width="5.7109375" style="8" hidden="1" customWidth="1"/>
    <col min="12" max="12" width="34.42578125" style="6" hidden="1" customWidth="1"/>
    <col min="13" max="13" width="12.28515625" style="27" bestFit="1" customWidth="1"/>
    <col min="14" max="14" width="12.5703125" style="27" bestFit="1" customWidth="1"/>
    <col min="15" max="15" width="11.85546875" style="27" bestFit="1" customWidth="1"/>
    <col min="16" max="17" width="11.5703125" style="6"/>
    <col min="18" max="18" width="0" style="6" hidden="1" customWidth="1"/>
    <col min="19" max="16384" width="11.5703125" style="6"/>
  </cols>
  <sheetData>
    <row r="1" spans="1:17 16384:16384" s="1" customFormat="1" ht="38.25" customHeight="1" x14ac:dyDescent="0.2">
      <c r="A1" s="76" t="s">
        <v>182</v>
      </c>
      <c r="B1" s="77"/>
      <c r="C1" s="77"/>
      <c r="D1" s="17" t="s">
        <v>194</v>
      </c>
      <c r="E1" s="75" t="s">
        <v>201</v>
      </c>
      <c r="F1" s="75"/>
      <c r="G1" s="73" t="s">
        <v>195</v>
      </c>
      <c r="H1" s="73"/>
      <c r="I1" s="73"/>
      <c r="J1" s="73"/>
      <c r="K1" s="54"/>
      <c r="L1" s="54"/>
      <c r="M1" s="74" t="s">
        <v>202</v>
      </c>
      <c r="N1" s="74"/>
      <c r="O1" s="74"/>
      <c r="Q1" s="1" t="s">
        <v>184</v>
      </c>
    </row>
    <row r="2" spans="1:17 16384:16384" s="3" customFormat="1" ht="25.5" x14ac:dyDescent="0.2">
      <c r="A2" s="2" t="s">
        <v>181</v>
      </c>
      <c r="B2" s="2" t="s">
        <v>0</v>
      </c>
      <c r="C2" s="4" t="s">
        <v>222</v>
      </c>
      <c r="D2" s="4" t="s">
        <v>183</v>
      </c>
      <c r="E2" s="55" t="s">
        <v>223</v>
      </c>
      <c r="F2" s="55" t="s">
        <v>224</v>
      </c>
      <c r="G2" s="56" t="s">
        <v>1</v>
      </c>
      <c r="H2" s="56" t="s">
        <v>180</v>
      </c>
      <c r="I2" s="57" t="s">
        <v>225</v>
      </c>
      <c r="J2" s="57" t="s">
        <v>226</v>
      </c>
      <c r="K2" s="58" t="s">
        <v>2</v>
      </c>
      <c r="L2" s="59" t="s">
        <v>3</v>
      </c>
      <c r="M2" s="60" t="s">
        <v>225</v>
      </c>
      <c r="N2" s="60" t="s">
        <v>227</v>
      </c>
      <c r="O2" s="60" t="s">
        <v>228</v>
      </c>
    </row>
    <row r="3" spans="1:17 16384:16384" x14ac:dyDescent="0.2">
      <c r="A3" s="5" t="s">
        <v>4</v>
      </c>
      <c r="B3" s="6" t="s">
        <v>178</v>
      </c>
      <c r="C3" s="7" t="s">
        <v>5</v>
      </c>
      <c r="D3" s="7">
        <v>0</v>
      </c>
      <c r="E3" s="18">
        <v>0</v>
      </c>
      <c r="F3" s="18">
        <v>0</v>
      </c>
      <c r="G3" s="47">
        <v>3.0000000000000001E-3</v>
      </c>
      <c r="H3" s="47">
        <v>2.8000000000000001E-2</v>
      </c>
      <c r="I3" s="33">
        <v>1</v>
      </c>
      <c r="J3" s="21">
        <v>0</v>
      </c>
      <c r="K3" s="8" t="s">
        <v>6</v>
      </c>
      <c r="L3" s="6" t="s">
        <v>7</v>
      </c>
      <c r="M3" s="32">
        <v>0</v>
      </c>
      <c r="N3" s="31">
        <v>100</v>
      </c>
      <c r="O3" s="30">
        <v>0</v>
      </c>
      <c r="XFD3" s="6">
        <f t="shared" ref="XFD3:XFD8" si="0">COUNT(D3:XFC3)</f>
        <v>10</v>
      </c>
    </row>
    <row r="4" spans="1:17 16384:16384" x14ac:dyDescent="0.2">
      <c r="A4" s="5" t="s">
        <v>4</v>
      </c>
      <c r="B4" s="6" t="s">
        <v>178</v>
      </c>
      <c r="C4" s="7" t="s">
        <v>8</v>
      </c>
      <c r="D4" s="7">
        <v>0</v>
      </c>
      <c r="E4" s="18">
        <v>0</v>
      </c>
      <c r="F4" s="18">
        <v>0</v>
      </c>
      <c r="G4" s="47">
        <v>3.0000000000000001E-3</v>
      </c>
      <c r="H4" s="47">
        <v>2.8000000000000001E-2</v>
      </c>
      <c r="I4" s="33">
        <v>1</v>
      </c>
      <c r="J4" s="21">
        <v>0</v>
      </c>
      <c r="K4" s="8" t="s">
        <v>6</v>
      </c>
      <c r="L4" s="6" t="s">
        <v>7</v>
      </c>
      <c r="M4" s="32">
        <v>0</v>
      </c>
      <c r="N4" s="31">
        <v>100</v>
      </c>
      <c r="O4" s="30">
        <v>0</v>
      </c>
      <c r="XFD4" s="6">
        <f t="shared" si="0"/>
        <v>10</v>
      </c>
    </row>
    <row r="5" spans="1:17 16384:16384" x14ac:dyDescent="0.2">
      <c r="A5" s="5" t="s">
        <v>4</v>
      </c>
      <c r="B5" s="6" t="s">
        <v>178</v>
      </c>
      <c r="C5" s="7" t="s">
        <v>9</v>
      </c>
      <c r="D5" s="7">
        <v>20</v>
      </c>
      <c r="E5" s="18">
        <v>0</v>
      </c>
      <c r="F5" s="18">
        <v>0</v>
      </c>
      <c r="G5" s="47">
        <v>3.0000000000000001E-3</v>
      </c>
      <c r="H5" s="47">
        <v>2.5000000000000001E-2</v>
      </c>
      <c r="I5" s="38">
        <v>5</v>
      </c>
      <c r="J5" s="37">
        <v>147</v>
      </c>
      <c r="K5" s="8" t="s">
        <v>6</v>
      </c>
      <c r="M5" s="32">
        <v>2</v>
      </c>
      <c r="N5" s="31">
        <v>100</v>
      </c>
      <c r="O5" s="30">
        <v>0</v>
      </c>
      <c r="XFD5" s="6">
        <f t="shared" si="0"/>
        <v>10</v>
      </c>
    </row>
    <row r="6" spans="1:17 16384:16384" x14ac:dyDescent="0.2">
      <c r="A6" s="5" t="s">
        <v>4</v>
      </c>
      <c r="B6" s="6" t="s">
        <v>178</v>
      </c>
      <c r="C6" s="7" t="s">
        <v>10</v>
      </c>
      <c r="D6" s="7">
        <v>20</v>
      </c>
      <c r="E6" s="18">
        <v>0</v>
      </c>
      <c r="F6" s="18">
        <v>0</v>
      </c>
      <c r="G6" s="47">
        <v>3.0000000000000001E-3</v>
      </c>
      <c r="H6" s="47">
        <v>2.5000000000000001E-2</v>
      </c>
      <c r="I6" s="38">
        <v>5</v>
      </c>
      <c r="J6" s="37">
        <v>147</v>
      </c>
      <c r="K6" s="8" t="s">
        <v>6</v>
      </c>
      <c r="M6" s="32">
        <v>2</v>
      </c>
      <c r="N6" s="31">
        <v>100</v>
      </c>
      <c r="O6" s="30">
        <v>0</v>
      </c>
      <c r="XFD6" s="6">
        <f t="shared" si="0"/>
        <v>10</v>
      </c>
    </row>
    <row r="7" spans="1:17 16384:16384" x14ac:dyDescent="0.2">
      <c r="A7" s="5" t="s">
        <v>4</v>
      </c>
      <c r="B7" s="6" t="s">
        <v>178</v>
      </c>
      <c r="C7" s="7" t="s">
        <v>11</v>
      </c>
      <c r="D7" s="7">
        <v>40</v>
      </c>
      <c r="E7" s="18">
        <v>0</v>
      </c>
      <c r="F7" s="18">
        <v>0</v>
      </c>
      <c r="G7" s="47">
        <v>2E-3</v>
      </c>
      <c r="H7" s="47">
        <v>-4.0000000000000002E-4</v>
      </c>
      <c r="I7" s="39">
        <v>10</v>
      </c>
      <c r="J7" s="37">
        <v>300</v>
      </c>
      <c r="K7" s="8" t="s">
        <v>6</v>
      </c>
      <c r="M7" s="32">
        <v>4</v>
      </c>
      <c r="N7" s="31">
        <v>100</v>
      </c>
      <c r="O7" s="30">
        <v>0</v>
      </c>
      <c r="XFD7" s="16">
        <f t="shared" si="0"/>
        <v>10</v>
      </c>
    </row>
    <row r="8" spans="1:17 16384:16384" x14ac:dyDescent="0.2">
      <c r="A8" s="5" t="s">
        <v>4</v>
      </c>
      <c r="B8" s="6" t="s">
        <v>178</v>
      </c>
      <c r="C8" s="7" t="s">
        <v>12</v>
      </c>
      <c r="D8" s="7">
        <v>40</v>
      </c>
      <c r="E8" s="18">
        <v>0</v>
      </c>
      <c r="F8" s="18">
        <v>0</v>
      </c>
      <c r="G8" s="47">
        <v>2E-3</v>
      </c>
      <c r="H8" s="47">
        <v>-4.0000000000000002E-4</v>
      </c>
      <c r="I8" s="39">
        <v>10</v>
      </c>
      <c r="J8" s="37">
        <v>300</v>
      </c>
      <c r="K8" s="8" t="s">
        <v>6</v>
      </c>
      <c r="M8" s="32">
        <v>4</v>
      </c>
      <c r="N8" s="31">
        <v>100</v>
      </c>
      <c r="O8" s="30">
        <v>0</v>
      </c>
      <c r="XFD8" s="16">
        <f t="shared" si="0"/>
        <v>10</v>
      </c>
    </row>
    <row r="9" spans="1:17 16384:16384" x14ac:dyDescent="0.2">
      <c r="G9" s="47"/>
      <c r="H9" s="47"/>
      <c r="I9" s="35"/>
      <c r="K9" s="10" t="s">
        <v>13</v>
      </c>
      <c r="M9" s="38"/>
      <c r="N9" s="31"/>
      <c r="O9" s="30"/>
    </row>
    <row r="10" spans="1:17 16384:16384" x14ac:dyDescent="0.2">
      <c r="A10" s="6" t="s">
        <v>14</v>
      </c>
      <c r="B10" s="6" t="s">
        <v>203</v>
      </c>
      <c r="C10" s="7" t="s">
        <v>15</v>
      </c>
      <c r="D10" s="7">
        <v>0</v>
      </c>
      <c r="E10" s="18">
        <v>2</v>
      </c>
      <c r="F10" s="18">
        <v>2</v>
      </c>
      <c r="G10" s="47">
        <v>3.0000000000000001E-3</v>
      </c>
      <c r="H10" s="47">
        <v>0.04</v>
      </c>
      <c r="I10" s="33">
        <v>2</v>
      </c>
      <c r="J10" s="21">
        <v>0</v>
      </c>
      <c r="K10" s="8" t="s">
        <v>6</v>
      </c>
      <c r="L10" s="6" t="s">
        <v>16</v>
      </c>
      <c r="M10" s="32">
        <v>2</v>
      </c>
      <c r="N10" s="31">
        <v>100</v>
      </c>
      <c r="O10" s="30">
        <v>0</v>
      </c>
      <c r="XFD10" s="16">
        <f t="shared" ref="XFD10:XFD15" si="1">COUNT(D10:XFC10)</f>
        <v>10</v>
      </c>
    </row>
    <row r="11" spans="1:17 16384:16384" x14ac:dyDescent="0.2">
      <c r="A11" s="6" t="s">
        <v>14</v>
      </c>
      <c r="B11" s="6" t="s">
        <v>203</v>
      </c>
      <c r="C11" s="7" t="s">
        <v>17</v>
      </c>
      <c r="D11" s="7">
        <v>0</v>
      </c>
      <c r="E11" s="18">
        <v>2</v>
      </c>
      <c r="F11" s="18">
        <v>2</v>
      </c>
      <c r="G11" s="47">
        <v>3.0000000000000001E-3</v>
      </c>
      <c r="H11" s="47">
        <v>0.04</v>
      </c>
      <c r="I11" s="33">
        <v>2</v>
      </c>
      <c r="J11" s="21">
        <v>0</v>
      </c>
      <c r="K11" s="8" t="s">
        <v>6</v>
      </c>
      <c r="L11" s="6" t="s">
        <v>16</v>
      </c>
      <c r="M11" s="32">
        <v>2</v>
      </c>
      <c r="N11" s="31">
        <v>100</v>
      </c>
      <c r="O11" s="30">
        <v>0</v>
      </c>
      <c r="XFD11" s="16">
        <f t="shared" si="1"/>
        <v>10</v>
      </c>
    </row>
    <row r="12" spans="1:17 16384:16384" x14ac:dyDescent="0.2">
      <c r="A12" s="6" t="s">
        <v>14</v>
      </c>
      <c r="B12" s="6" t="s">
        <v>203</v>
      </c>
      <c r="C12" s="7" t="s">
        <v>18</v>
      </c>
      <c r="D12" s="7">
        <v>20</v>
      </c>
      <c r="E12" s="18">
        <v>2</v>
      </c>
      <c r="F12" s="18">
        <v>2</v>
      </c>
      <c r="G12" s="47">
        <v>3.0000000000000001E-3</v>
      </c>
      <c r="H12" s="47">
        <v>0.156</v>
      </c>
      <c r="I12" s="39">
        <v>8</v>
      </c>
      <c r="J12" s="21">
        <v>0</v>
      </c>
      <c r="K12" s="8" t="s">
        <v>6</v>
      </c>
      <c r="L12" s="6" t="s">
        <v>19</v>
      </c>
      <c r="M12" s="32">
        <v>3</v>
      </c>
      <c r="N12" s="31">
        <v>100</v>
      </c>
      <c r="O12" s="30">
        <v>0.04</v>
      </c>
      <c r="XFD12" s="16">
        <f t="shared" si="1"/>
        <v>10</v>
      </c>
    </row>
    <row r="13" spans="1:17 16384:16384" x14ac:dyDescent="0.2">
      <c r="A13" s="6" t="s">
        <v>14</v>
      </c>
      <c r="B13" s="6" t="s">
        <v>203</v>
      </c>
      <c r="C13" s="7" t="s">
        <v>20</v>
      </c>
      <c r="D13" s="7">
        <v>20</v>
      </c>
      <c r="E13" s="18">
        <v>2</v>
      </c>
      <c r="F13" s="18">
        <v>2</v>
      </c>
      <c r="G13" s="47">
        <v>3.0000000000000001E-3</v>
      </c>
      <c r="H13" s="47">
        <v>0.156</v>
      </c>
      <c r="I13" s="39">
        <v>8</v>
      </c>
      <c r="J13" s="21">
        <v>0</v>
      </c>
      <c r="K13" s="8" t="s">
        <v>6</v>
      </c>
      <c r="L13" s="6" t="s">
        <v>19</v>
      </c>
      <c r="M13" s="32">
        <v>3</v>
      </c>
      <c r="N13" s="31">
        <v>100</v>
      </c>
      <c r="O13" s="30">
        <v>0.04</v>
      </c>
      <c r="XFD13" s="16">
        <f t="shared" si="1"/>
        <v>10</v>
      </c>
    </row>
    <row r="14" spans="1:17 16384:16384" x14ac:dyDescent="0.2">
      <c r="A14" s="6" t="s">
        <v>14</v>
      </c>
      <c r="B14" s="6" t="s">
        <v>203</v>
      </c>
      <c r="C14" s="7" t="s">
        <v>21</v>
      </c>
      <c r="D14" s="7">
        <v>40</v>
      </c>
      <c r="E14" s="18">
        <v>2</v>
      </c>
      <c r="F14" s="18">
        <v>2</v>
      </c>
      <c r="G14" s="47">
        <v>3.0000000000000001E-3</v>
      </c>
      <c r="H14" s="47">
        <v>0.151</v>
      </c>
      <c r="I14" s="39">
        <v>13</v>
      </c>
      <c r="J14" s="21">
        <v>0</v>
      </c>
      <c r="K14" s="8" t="s">
        <v>6</v>
      </c>
      <c r="M14" s="32">
        <v>7</v>
      </c>
      <c r="N14" s="31">
        <v>100</v>
      </c>
      <c r="O14" s="30">
        <v>0.04</v>
      </c>
      <c r="XFD14" s="16">
        <f t="shared" si="1"/>
        <v>10</v>
      </c>
    </row>
    <row r="15" spans="1:17 16384:16384" x14ac:dyDescent="0.2">
      <c r="A15" s="6" t="s">
        <v>14</v>
      </c>
      <c r="B15" s="6" t="s">
        <v>203</v>
      </c>
      <c r="C15" s="7" t="s">
        <v>22</v>
      </c>
      <c r="D15" s="7">
        <v>40</v>
      </c>
      <c r="E15" s="18">
        <v>2</v>
      </c>
      <c r="F15" s="18">
        <v>2</v>
      </c>
      <c r="G15" s="47">
        <v>3.0000000000000001E-3</v>
      </c>
      <c r="H15" s="47">
        <v>0.151</v>
      </c>
      <c r="I15" s="39">
        <v>13</v>
      </c>
      <c r="J15" s="21">
        <v>0</v>
      </c>
      <c r="K15" s="8" t="s">
        <v>6</v>
      </c>
      <c r="M15" s="32">
        <v>7</v>
      </c>
      <c r="N15" s="31">
        <v>100</v>
      </c>
      <c r="O15" s="30">
        <v>0.04</v>
      </c>
      <c r="XFD15" s="16">
        <f t="shared" si="1"/>
        <v>10</v>
      </c>
    </row>
    <row r="16" spans="1:17 16384:16384" x14ac:dyDescent="0.2">
      <c r="G16" s="48"/>
      <c r="H16" s="48"/>
      <c r="I16" s="35"/>
      <c r="J16" s="21"/>
      <c r="M16" s="32"/>
      <c r="N16" s="31"/>
      <c r="O16" s="30"/>
    </row>
    <row r="17" spans="1:15 16384:16384" x14ac:dyDescent="0.2">
      <c r="A17" s="6" t="s">
        <v>23</v>
      </c>
      <c r="B17" s="6" t="s">
        <v>204</v>
      </c>
      <c r="C17" s="7" t="s">
        <v>24</v>
      </c>
      <c r="D17" s="7">
        <v>0</v>
      </c>
      <c r="E17" s="18">
        <v>6</v>
      </c>
      <c r="F17" s="18">
        <v>6</v>
      </c>
      <c r="G17" s="47">
        <v>3.0000000000000001E-3</v>
      </c>
      <c r="H17" s="47">
        <v>-2.8000000000000001E-2</v>
      </c>
      <c r="I17" s="39">
        <v>15</v>
      </c>
      <c r="J17" s="21">
        <v>0</v>
      </c>
      <c r="K17" s="8" t="s">
        <v>6</v>
      </c>
      <c r="M17" s="32">
        <v>8</v>
      </c>
      <c r="N17" s="31">
        <v>100</v>
      </c>
      <c r="O17" s="30">
        <v>0</v>
      </c>
      <c r="XFD17" s="16">
        <f t="shared" ref="XFD17:XFD22" si="2">COUNT(D17:XFC17)</f>
        <v>10</v>
      </c>
    </row>
    <row r="18" spans="1:15 16384:16384" x14ac:dyDescent="0.2">
      <c r="A18" s="6" t="s">
        <v>23</v>
      </c>
      <c r="B18" s="6" t="s">
        <v>204</v>
      </c>
      <c r="C18" s="7" t="s">
        <v>25</v>
      </c>
      <c r="D18" s="7">
        <v>0</v>
      </c>
      <c r="E18" s="18">
        <v>6</v>
      </c>
      <c r="F18" s="18">
        <v>6</v>
      </c>
      <c r="G18" s="47">
        <v>3.0000000000000001E-3</v>
      </c>
      <c r="H18" s="47">
        <v>-2.8000000000000001E-2</v>
      </c>
      <c r="I18" s="39">
        <v>15</v>
      </c>
      <c r="J18" s="21">
        <v>0</v>
      </c>
      <c r="K18" s="8" t="s">
        <v>6</v>
      </c>
      <c r="M18" s="32">
        <v>8</v>
      </c>
      <c r="N18" s="31">
        <v>100</v>
      </c>
      <c r="O18" s="30">
        <v>0</v>
      </c>
      <c r="XFD18" s="16">
        <f t="shared" si="2"/>
        <v>10</v>
      </c>
    </row>
    <row r="19" spans="1:15 16384:16384" x14ac:dyDescent="0.2">
      <c r="A19" s="6" t="s">
        <v>23</v>
      </c>
      <c r="B19" s="6" t="s">
        <v>204</v>
      </c>
      <c r="C19" s="7" t="s">
        <v>26</v>
      </c>
      <c r="D19" s="7">
        <v>20</v>
      </c>
      <c r="E19" s="18">
        <v>6</v>
      </c>
      <c r="F19" s="18">
        <v>6</v>
      </c>
      <c r="G19" s="47">
        <v>3.0000000000000001E-3</v>
      </c>
      <c r="H19" s="47">
        <v>0.14699999999999999</v>
      </c>
      <c r="I19" s="39">
        <v>20</v>
      </c>
      <c r="J19" s="21">
        <v>0</v>
      </c>
      <c r="K19" s="8" t="s">
        <v>6</v>
      </c>
      <c r="M19" s="32">
        <v>11</v>
      </c>
      <c r="N19" s="31">
        <v>100</v>
      </c>
      <c r="O19" s="30">
        <v>0</v>
      </c>
      <c r="XFD19" s="16">
        <f t="shared" si="2"/>
        <v>10</v>
      </c>
    </row>
    <row r="20" spans="1:15 16384:16384" x14ac:dyDescent="0.2">
      <c r="A20" s="6" t="s">
        <v>23</v>
      </c>
      <c r="B20" s="6" t="s">
        <v>204</v>
      </c>
      <c r="C20" s="7" t="s">
        <v>27</v>
      </c>
      <c r="D20" s="7">
        <v>20</v>
      </c>
      <c r="E20" s="18">
        <v>6</v>
      </c>
      <c r="F20" s="18">
        <v>6</v>
      </c>
      <c r="G20" s="47">
        <v>3.0000000000000001E-3</v>
      </c>
      <c r="H20" s="47">
        <v>0.14699999999999999</v>
      </c>
      <c r="I20" s="39">
        <v>20</v>
      </c>
      <c r="J20" s="21">
        <v>0</v>
      </c>
      <c r="K20" s="8" t="s">
        <v>6</v>
      </c>
      <c r="M20" s="32">
        <v>11</v>
      </c>
      <c r="N20" s="31">
        <v>100</v>
      </c>
      <c r="O20" s="30">
        <v>0</v>
      </c>
      <c r="XFD20" s="16">
        <f t="shared" si="2"/>
        <v>10</v>
      </c>
    </row>
    <row r="21" spans="1:15 16384:16384" x14ac:dyDescent="0.2">
      <c r="A21" s="6" t="s">
        <v>23</v>
      </c>
      <c r="B21" s="6" t="s">
        <v>204</v>
      </c>
      <c r="C21" s="7" t="s">
        <v>28</v>
      </c>
      <c r="D21" s="7">
        <v>40</v>
      </c>
      <c r="E21" s="18">
        <v>6</v>
      </c>
      <c r="F21" s="18">
        <v>6</v>
      </c>
      <c r="G21" s="47">
        <v>3.0000000000000001E-3</v>
      </c>
      <c r="H21" s="49">
        <v>0.23599999999999999</v>
      </c>
      <c r="I21" s="39">
        <v>25</v>
      </c>
      <c r="J21" s="21">
        <v>2</v>
      </c>
      <c r="K21" s="8" t="s">
        <v>6</v>
      </c>
      <c r="M21" s="32">
        <v>14</v>
      </c>
      <c r="N21" s="31">
        <v>100</v>
      </c>
      <c r="O21" s="30">
        <v>0.05</v>
      </c>
      <c r="XFD21" s="16">
        <f t="shared" si="2"/>
        <v>10</v>
      </c>
    </row>
    <row r="22" spans="1:15 16384:16384" x14ac:dyDescent="0.2">
      <c r="A22" s="6" t="s">
        <v>23</v>
      </c>
      <c r="B22" s="6" t="s">
        <v>204</v>
      </c>
      <c r="C22" s="7" t="s">
        <v>29</v>
      </c>
      <c r="D22" s="7">
        <v>40</v>
      </c>
      <c r="E22" s="18">
        <v>6</v>
      </c>
      <c r="F22" s="18">
        <v>6</v>
      </c>
      <c r="G22" s="47">
        <v>3.0000000000000001E-3</v>
      </c>
      <c r="H22" s="49">
        <v>0.23599999999999999</v>
      </c>
      <c r="I22" s="39">
        <v>25</v>
      </c>
      <c r="J22" s="21">
        <v>2</v>
      </c>
      <c r="K22" s="8" t="s">
        <v>6</v>
      </c>
      <c r="M22" s="32">
        <v>14</v>
      </c>
      <c r="N22" s="31">
        <v>100</v>
      </c>
      <c r="O22" s="30">
        <v>0.05</v>
      </c>
      <c r="XFD22" s="16">
        <f t="shared" si="2"/>
        <v>10</v>
      </c>
    </row>
    <row r="23" spans="1:15 16384:16384" x14ac:dyDescent="0.2">
      <c r="G23" s="47"/>
      <c r="H23" s="48"/>
      <c r="I23" s="35"/>
      <c r="J23" s="21"/>
      <c r="M23" s="32"/>
      <c r="N23" s="31"/>
      <c r="O23" s="30"/>
    </row>
    <row r="24" spans="1:15 16384:16384" x14ac:dyDescent="0.2">
      <c r="A24" s="6" t="s">
        <v>30</v>
      </c>
      <c r="B24" s="6" t="s">
        <v>205</v>
      </c>
      <c r="C24" s="7" t="s">
        <v>31</v>
      </c>
      <c r="D24" s="7">
        <v>0</v>
      </c>
      <c r="E24" s="18">
        <v>12</v>
      </c>
      <c r="F24" s="18">
        <v>12</v>
      </c>
      <c r="G24" s="47">
        <v>4.0000000000000001E-3</v>
      </c>
      <c r="H24" s="47">
        <v>-4.7E-2</v>
      </c>
      <c r="I24" s="39">
        <v>23</v>
      </c>
      <c r="J24" s="21">
        <v>0</v>
      </c>
      <c r="K24" s="8" t="s">
        <v>6</v>
      </c>
      <c r="M24" s="32">
        <v>13</v>
      </c>
      <c r="N24" s="31">
        <v>100</v>
      </c>
      <c r="O24" s="30">
        <v>0</v>
      </c>
      <c r="XFD24" s="16">
        <f t="shared" ref="XFD24:XFD29" si="3">COUNT(D24:XFC24)</f>
        <v>10</v>
      </c>
    </row>
    <row r="25" spans="1:15 16384:16384" x14ac:dyDescent="0.2">
      <c r="A25" s="6" t="s">
        <v>30</v>
      </c>
      <c r="B25" s="6" t="s">
        <v>205</v>
      </c>
      <c r="C25" s="7" t="s">
        <v>32</v>
      </c>
      <c r="D25" s="7">
        <v>0</v>
      </c>
      <c r="E25" s="18">
        <v>12</v>
      </c>
      <c r="F25" s="18">
        <v>12</v>
      </c>
      <c r="G25" s="47">
        <v>4.0000000000000001E-3</v>
      </c>
      <c r="H25" s="47">
        <v>-4.7E-2</v>
      </c>
      <c r="I25" s="39">
        <v>23</v>
      </c>
      <c r="J25" s="21">
        <v>0</v>
      </c>
      <c r="K25" s="8" t="s">
        <v>6</v>
      </c>
      <c r="M25" s="32">
        <v>13</v>
      </c>
      <c r="N25" s="31">
        <v>100</v>
      </c>
      <c r="O25" s="30">
        <v>0</v>
      </c>
      <c r="XFD25" s="16">
        <f t="shared" si="3"/>
        <v>10</v>
      </c>
    </row>
    <row r="26" spans="1:15 16384:16384" x14ac:dyDescent="0.2">
      <c r="A26" s="6" t="s">
        <v>30</v>
      </c>
      <c r="B26" s="6" t="s">
        <v>205</v>
      </c>
      <c r="C26" s="7" t="s">
        <v>33</v>
      </c>
      <c r="D26" s="7">
        <v>20</v>
      </c>
      <c r="E26" s="18">
        <v>12</v>
      </c>
      <c r="F26" s="18">
        <v>12</v>
      </c>
      <c r="G26" s="47">
        <v>4.0000000000000001E-3</v>
      </c>
      <c r="H26" s="47">
        <v>0.104</v>
      </c>
      <c r="I26" s="39">
        <v>29</v>
      </c>
      <c r="J26" s="21">
        <v>2</v>
      </c>
      <c r="K26" s="8" t="s">
        <v>6</v>
      </c>
      <c r="M26" s="32">
        <v>16</v>
      </c>
      <c r="N26" s="31">
        <v>100</v>
      </c>
      <c r="O26" s="30">
        <v>0.03</v>
      </c>
      <c r="XFD26" s="16">
        <f t="shared" si="3"/>
        <v>10</v>
      </c>
    </row>
    <row r="27" spans="1:15 16384:16384" x14ac:dyDescent="0.2">
      <c r="A27" s="6" t="s">
        <v>30</v>
      </c>
      <c r="B27" s="6" t="s">
        <v>205</v>
      </c>
      <c r="C27" s="7" t="s">
        <v>34</v>
      </c>
      <c r="D27" s="7">
        <v>20</v>
      </c>
      <c r="E27" s="18">
        <v>12</v>
      </c>
      <c r="F27" s="18">
        <v>12</v>
      </c>
      <c r="G27" s="47">
        <v>4.0000000000000001E-3</v>
      </c>
      <c r="H27" s="47">
        <v>0.104</v>
      </c>
      <c r="I27" s="39">
        <v>29</v>
      </c>
      <c r="J27" s="21">
        <v>2</v>
      </c>
      <c r="K27" s="8" t="s">
        <v>6</v>
      </c>
      <c r="M27" s="32">
        <v>16</v>
      </c>
      <c r="N27" s="31">
        <v>100</v>
      </c>
      <c r="O27" s="30">
        <v>0.03</v>
      </c>
      <c r="XFD27" s="16">
        <f t="shared" si="3"/>
        <v>10</v>
      </c>
    </row>
    <row r="28" spans="1:15 16384:16384" x14ac:dyDescent="0.2">
      <c r="A28" s="6" t="s">
        <v>30</v>
      </c>
      <c r="B28" s="6" t="s">
        <v>205</v>
      </c>
      <c r="C28" s="7" t="s">
        <v>35</v>
      </c>
      <c r="D28" s="7">
        <v>40</v>
      </c>
      <c r="E28" s="18">
        <v>12</v>
      </c>
      <c r="F28" s="18">
        <v>12</v>
      </c>
      <c r="G28" s="47">
        <v>3.0000000000000001E-3</v>
      </c>
      <c r="H28" s="49">
        <v>0.219</v>
      </c>
      <c r="I28" s="39">
        <v>34</v>
      </c>
      <c r="J28" s="21">
        <v>0</v>
      </c>
      <c r="K28" s="8" t="s">
        <v>6</v>
      </c>
      <c r="M28" s="32">
        <v>19</v>
      </c>
      <c r="N28" s="31">
        <v>100</v>
      </c>
      <c r="O28" s="30">
        <v>0.05</v>
      </c>
      <c r="XFD28" s="16">
        <f t="shared" si="3"/>
        <v>10</v>
      </c>
    </row>
    <row r="29" spans="1:15 16384:16384" x14ac:dyDescent="0.2">
      <c r="A29" s="6" t="s">
        <v>30</v>
      </c>
      <c r="B29" s="6" t="s">
        <v>205</v>
      </c>
      <c r="C29" s="7" t="s">
        <v>36</v>
      </c>
      <c r="D29" s="7">
        <v>40</v>
      </c>
      <c r="E29" s="18">
        <v>12</v>
      </c>
      <c r="F29" s="18">
        <v>12</v>
      </c>
      <c r="G29" s="47">
        <v>3.0000000000000001E-3</v>
      </c>
      <c r="H29" s="49">
        <v>0.219</v>
      </c>
      <c r="I29" s="39">
        <v>34</v>
      </c>
      <c r="J29" s="21">
        <v>0</v>
      </c>
      <c r="K29" s="8" t="s">
        <v>6</v>
      </c>
      <c r="M29" s="32">
        <v>19</v>
      </c>
      <c r="N29" s="31">
        <v>100</v>
      </c>
      <c r="O29" s="30">
        <v>0.05</v>
      </c>
      <c r="XFD29" s="16">
        <f t="shared" si="3"/>
        <v>10</v>
      </c>
    </row>
    <row r="30" spans="1:15 16384:16384" x14ac:dyDescent="0.2">
      <c r="G30" s="48"/>
      <c r="H30" s="48"/>
      <c r="I30" s="35"/>
      <c r="J30" s="21"/>
      <c r="M30" s="32"/>
      <c r="N30" s="31"/>
      <c r="O30" s="30"/>
    </row>
    <row r="31" spans="1:15 16384:16384" x14ac:dyDescent="0.2">
      <c r="A31" s="6" t="s">
        <v>37</v>
      </c>
      <c r="B31" s="6" t="s">
        <v>206</v>
      </c>
      <c r="C31" s="7" t="s">
        <v>38</v>
      </c>
      <c r="D31" s="7">
        <v>0</v>
      </c>
      <c r="E31" s="18">
        <v>-3</v>
      </c>
      <c r="F31" s="18">
        <v>-3</v>
      </c>
      <c r="G31" s="47">
        <v>3.0000000000000001E-3</v>
      </c>
      <c r="H31" s="47">
        <v>-4.4999999999999998E-2</v>
      </c>
      <c r="I31" s="39">
        <v>-7</v>
      </c>
      <c r="J31" s="21">
        <v>1</v>
      </c>
      <c r="K31" s="8" t="s">
        <v>6</v>
      </c>
      <c r="M31" s="32">
        <v>-4</v>
      </c>
      <c r="N31" s="31">
        <v>100</v>
      </c>
      <c r="O31" s="30">
        <v>-0.06</v>
      </c>
      <c r="XFD31" s="16">
        <f t="shared" ref="XFD31:XFD36" si="4">COUNT(D31:XFC31)</f>
        <v>10</v>
      </c>
    </row>
    <row r="32" spans="1:15 16384:16384" x14ac:dyDescent="0.2">
      <c r="A32" s="6" t="s">
        <v>37</v>
      </c>
      <c r="B32" s="6" t="s">
        <v>206</v>
      </c>
      <c r="C32" s="7" t="s">
        <v>39</v>
      </c>
      <c r="D32" s="7">
        <v>0</v>
      </c>
      <c r="E32" s="18">
        <v>-3</v>
      </c>
      <c r="F32" s="18">
        <v>-3</v>
      </c>
      <c r="G32" s="47">
        <v>3.0000000000000001E-3</v>
      </c>
      <c r="H32" s="47">
        <v>-4.4999999999999998E-2</v>
      </c>
      <c r="I32" s="39">
        <v>-7</v>
      </c>
      <c r="J32" s="21">
        <v>1</v>
      </c>
      <c r="K32" s="8" t="s">
        <v>6</v>
      </c>
      <c r="M32" s="32">
        <v>-4</v>
      </c>
      <c r="N32" s="31">
        <v>100</v>
      </c>
      <c r="O32" s="30">
        <v>-0.06</v>
      </c>
      <c r="XFD32" s="16">
        <f t="shared" si="4"/>
        <v>10</v>
      </c>
    </row>
    <row r="33" spans="1:15 16384:16384" x14ac:dyDescent="0.2">
      <c r="A33" s="6" t="s">
        <v>37</v>
      </c>
      <c r="B33" s="6" t="s">
        <v>206</v>
      </c>
      <c r="C33" s="7" t="s">
        <v>40</v>
      </c>
      <c r="D33" s="7">
        <v>20</v>
      </c>
      <c r="E33" s="18">
        <v>-3</v>
      </c>
      <c r="F33" s="18">
        <v>-3</v>
      </c>
      <c r="G33" s="47">
        <v>3.0000000000000001E-3</v>
      </c>
      <c r="H33" s="47">
        <v>-2.9000000000000001E-2</v>
      </c>
      <c r="I33" s="35">
        <v>-1</v>
      </c>
      <c r="J33" s="21">
        <v>0</v>
      </c>
      <c r="K33" s="8" t="s">
        <v>6</v>
      </c>
      <c r="M33" s="32">
        <v>-1</v>
      </c>
      <c r="N33" s="31">
        <v>100</v>
      </c>
      <c r="O33" s="30">
        <v>-0.01</v>
      </c>
      <c r="XFD33" s="16">
        <f t="shared" si="4"/>
        <v>10</v>
      </c>
    </row>
    <row r="34" spans="1:15 16384:16384" x14ac:dyDescent="0.2">
      <c r="A34" s="6" t="s">
        <v>37</v>
      </c>
      <c r="B34" s="6" t="s">
        <v>206</v>
      </c>
      <c r="C34" s="7" t="s">
        <v>41</v>
      </c>
      <c r="D34" s="7">
        <v>20</v>
      </c>
      <c r="E34" s="18">
        <v>-3</v>
      </c>
      <c r="F34" s="18">
        <v>-3</v>
      </c>
      <c r="G34" s="47">
        <v>3.0000000000000001E-3</v>
      </c>
      <c r="H34" s="47">
        <v>-2.9000000000000001E-2</v>
      </c>
      <c r="I34" s="35">
        <v>-1</v>
      </c>
      <c r="J34" s="21">
        <v>0</v>
      </c>
      <c r="K34" s="8" t="s">
        <v>6</v>
      </c>
      <c r="M34" s="32">
        <v>-1</v>
      </c>
      <c r="N34" s="31">
        <v>100</v>
      </c>
      <c r="O34" s="30">
        <v>-0.01</v>
      </c>
      <c r="XFD34" s="16">
        <f t="shared" si="4"/>
        <v>10</v>
      </c>
    </row>
    <row r="35" spans="1:15 16384:16384" x14ac:dyDescent="0.2">
      <c r="A35" s="6" t="s">
        <v>37</v>
      </c>
      <c r="B35" s="6" t="s">
        <v>206</v>
      </c>
      <c r="C35" s="7" t="s">
        <v>42</v>
      </c>
      <c r="D35" s="7">
        <v>40</v>
      </c>
      <c r="E35" s="18">
        <v>-3</v>
      </c>
      <c r="F35" s="18">
        <v>-3</v>
      </c>
      <c r="G35" s="47">
        <v>3.0000000000000001E-3</v>
      </c>
      <c r="H35" s="47">
        <v>8.6000000000000007E-2</v>
      </c>
      <c r="I35" s="35">
        <v>2</v>
      </c>
      <c r="J35" s="21">
        <v>1</v>
      </c>
      <c r="K35" s="8" t="s">
        <v>6</v>
      </c>
      <c r="M35" s="32">
        <v>2</v>
      </c>
      <c r="N35" s="31">
        <v>100</v>
      </c>
      <c r="O35" s="30">
        <v>0.08</v>
      </c>
      <c r="XFD35" s="16">
        <f t="shared" si="4"/>
        <v>10</v>
      </c>
    </row>
    <row r="36" spans="1:15 16384:16384" x14ac:dyDescent="0.2">
      <c r="A36" s="6" t="s">
        <v>37</v>
      </c>
      <c r="B36" s="6" t="s">
        <v>206</v>
      </c>
      <c r="C36" s="7" t="s">
        <v>43</v>
      </c>
      <c r="D36" s="7">
        <v>40</v>
      </c>
      <c r="E36" s="18">
        <v>-3</v>
      </c>
      <c r="F36" s="18">
        <v>-3</v>
      </c>
      <c r="G36" s="47">
        <v>3.0000000000000001E-3</v>
      </c>
      <c r="H36" s="47">
        <v>8.6000000000000007E-2</v>
      </c>
      <c r="I36" s="35">
        <v>2</v>
      </c>
      <c r="J36" s="21">
        <v>1</v>
      </c>
      <c r="K36" s="8" t="s">
        <v>6</v>
      </c>
      <c r="M36" s="32">
        <v>2</v>
      </c>
      <c r="N36" s="31">
        <v>100</v>
      </c>
      <c r="O36" s="30">
        <v>0.08</v>
      </c>
      <c r="XFD36" s="16">
        <f t="shared" si="4"/>
        <v>10</v>
      </c>
    </row>
    <row r="37" spans="1:15 16384:16384" x14ac:dyDescent="0.2">
      <c r="G37" s="47"/>
      <c r="H37" s="47"/>
      <c r="I37" s="35"/>
      <c r="J37" s="21"/>
      <c r="M37" s="32"/>
      <c r="N37" s="31"/>
      <c r="O37" s="30"/>
    </row>
    <row r="38" spans="1:15 16384:16384" x14ac:dyDescent="0.2">
      <c r="A38" s="6" t="s">
        <v>44</v>
      </c>
      <c r="B38" s="6" t="s">
        <v>207</v>
      </c>
      <c r="C38" s="7" t="s">
        <v>45</v>
      </c>
      <c r="D38" s="7">
        <v>0</v>
      </c>
      <c r="E38" s="18">
        <v>-7</v>
      </c>
      <c r="F38" s="18">
        <v>-7</v>
      </c>
      <c r="G38" s="47">
        <v>3.0000000000000001E-3</v>
      </c>
      <c r="H38" s="47">
        <v>-2.8000000000000001E-2</v>
      </c>
      <c r="I38" s="39">
        <v>-13</v>
      </c>
      <c r="J38" s="21">
        <v>0</v>
      </c>
      <c r="K38" s="8" t="s">
        <v>6</v>
      </c>
      <c r="M38" s="32">
        <v>-7</v>
      </c>
      <c r="N38" s="31">
        <v>100</v>
      </c>
      <c r="O38" s="30">
        <v>0</v>
      </c>
      <c r="XFD38" s="16">
        <f t="shared" ref="XFD38:XFD43" si="5">COUNT(D38:XFC38)</f>
        <v>10</v>
      </c>
    </row>
    <row r="39" spans="1:15 16384:16384" x14ac:dyDescent="0.2">
      <c r="A39" s="6" t="s">
        <v>44</v>
      </c>
      <c r="B39" s="6" t="s">
        <v>207</v>
      </c>
      <c r="C39" s="7" t="s">
        <v>46</v>
      </c>
      <c r="D39" s="7">
        <v>0</v>
      </c>
      <c r="E39" s="18">
        <v>-7</v>
      </c>
      <c r="F39" s="18">
        <v>-7</v>
      </c>
      <c r="G39" s="47">
        <v>3.0000000000000001E-3</v>
      </c>
      <c r="H39" s="47">
        <v>-2.8000000000000001E-2</v>
      </c>
      <c r="I39" s="39">
        <v>-13</v>
      </c>
      <c r="J39" s="21">
        <v>0</v>
      </c>
      <c r="K39" s="8" t="s">
        <v>6</v>
      </c>
      <c r="M39" s="32">
        <v>-7</v>
      </c>
      <c r="N39" s="31">
        <v>100</v>
      </c>
      <c r="O39" s="30">
        <v>0</v>
      </c>
      <c r="XFD39" s="16">
        <f t="shared" si="5"/>
        <v>10</v>
      </c>
    </row>
    <row r="40" spans="1:15 16384:16384" x14ac:dyDescent="0.2">
      <c r="A40" s="6" t="s">
        <v>44</v>
      </c>
      <c r="B40" s="6" t="s">
        <v>207</v>
      </c>
      <c r="C40" s="7" t="s">
        <v>47</v>
      </c>
      <c r="D40" s="7">
        <v>20</v>
      </c>
      <c r="E40" s="18">
        <v>-7</v>
      </c>
      <c r="F40" s="18">
        <v>-7</v>
      </c>
      <c r="G40" s="47">
        <v>3.0000000000000001E-3</v>
      </c>
      <c r="H40" s="47">
        <v>7.4999999999999997E-2</v>
      </c>
      <c r="I40" s="39">
        <v>-8</v>
      </c>
      <c r="J40" s="21">
        <v>-1</v>
      </c>
      <c r="K40" s="8" t="s">
        <v>6</v>
      </c>
      <c r="M40" s="32">
        <v>-4</v>
      </c>
      <c r="N40" s="31">
        <v>100</v>
      </c>
      <c r="O40" s="30">
        <v>0.04</v>
      </c>
      <c r="XFD40" s="16">
        <f t="shared" si="5"/>
        <v>10</v>
      </c>
    </row>
    <row r="41" spans="1:15 16384:16384" x14ac:dyDescent="0.2">
      <c r="A41" s="6" t="s">
        <v>44</v>
      </c>
      <c r="B41" s="6" t="s">
        <v>207</v>
      </c>
      <c r="C41" s="7" t="s">
        <v>48</v>
      </c>
      <c r="D41" s="7">
        <v>20</v>
      </c>
      <c r="E41" s="18">
        <v>-7</v>
      </c>
      <c r="F41" s="18">
        <v>-7</v>
      </c>
      <c r="G41" s="47">
        <v>3.0000000000000001E-3</v>
      </c>
      <c r="H41" s="47">
        <v>7.4999999999999997E-2</v>
      </c>
      <c r="I41" s="39">
        <v>-8</v>
      </c>
      <c r="J41" s="21">
        <v>-1</v>
      </c>
      <c r="K41" s="8" t="s">
        <v>6</v>
      </c>
      <c r="M41" s="32">
        <v>-4</v>
      </c>
      <c r="N41" s="31">
        <v>100</v>
      </c>
      <c r="O41" s="30">
        <v>0.04</v>
      </c>
      <c r="XFD41" s="16">
        <f t="shared" si="5"/>
        <v>10</v>
      </c>
    </row>
    <row r="42" spans="1:15 16384:16384" x14ac:dyDescent="0.2">
      <c r="A42" s="6" t="s">
        <v>44</v>
      </c>
      <c r="B42" s="6" t="s">
        <v>207</v>
      </c>
      <c r="C42" s="7" t="s">
        <v>49</v>
      </c>
      <c r="D42" s="7">
        <v>40</v>
      </c>
      <c r="E42" s="18">
        <v>-7</v>
      </c>
      <c r="F42" s="18">
        <v>-7</v>
      </c>
      <c r="G42" s="47">
        <v>3.0000000000000001E-3</v>
      </c>
      <c r="H42" s="49">
        <v>0.23599999999999999</v>
      </c>
      <c r="I42" s="33">
        <v>-2</v>
      </c>
      <c r="J42" s="21">
        <v>1</v>
      </c>
      <c r="K42" s="8" t="s">
        <v>6</v>
      </c>
      <c r="M42" s="32">
        <v>-1</v>
      </c>
      <c r="N42" s="31">
        <v>100</v>
      </c>
      <c r="O42" s="30">
        <v>0.03</v>
      </c>
      <c r="XFD42" s="16">
        <f t="shared" si="5"/>
        <v>10</v>
      </c>
    </row>
    <row r="43" spans="1:15 16384:16384" x14ac:dyDescent="0.2">
      <c r="A43" s="6" t="s">
        <v>44</v>
      </c>
      <c r="B43" s="6" t="s">
        <v>207</v>
      </c>
      <c r="C43" s="7" t="s">
        <v>50</v>
      </c>
      <c r="D43" s="7">
        <v>40</v>
      </c>
      <c r="E43" s="18">
        <v>-7</v>
      </c>
      <c r="F43" s="18">
        <v>-7</v>
      </c>
      <c r="G43" s="47">
        <v>3.0000000000000001E-3</v>
      </c>
      <c r="H43" s="49">
        <v>0.23599999999999999</v>
      </c>
      <c r="I43" s="33">
        <v>-2</v>
      </c>
      <c r="J43" s="21">
        <v>1</v>
      </c>
      <c r="K43" s="8" t="s">
        <v>6</v>
      </c>
      <c r="M43" s="32">
        <v>-1</v>
      </c>
      <c r="N43" s="31">
        <v>100</v>
      </c>
      <c r="O43" s="30">
        <v>0.03</v>
      </c>
      <c r="XFD43" s="16">
        <f t="shared" si="5"/>
        <v>10</v>
      </c>
    </row>
    <row r="44" spans="1:15 16384:16384" x14ac:dyDescent="0.2">
      <c r="G44" s="48"/>
      <c r="H44" s="48"/>
      <c r="I44" s="35"/>
      <c r="J44" s="21"/>
      <c r="M44" s="32"/>
      <c r="N44" s="31"/>
      <c r="O44" s="30"/>
    </row>
    <row r="45" spans="1:15 16384:16384" x14ac:dyDescent="0.2">
      <c r="A45" s="6" t="s">
        <v>51</v>
      </c>
      <c r="B45" s="6" t="s">
        <v>208</v>
      </c>
      <c r="C45" s="7" t="s">
        <v>52</v>
      </c>
      <c r="D45" s="7">
        <v>0</v>
      </c>
      <c r="E45" s="18">
        <v>-13</v>
      </c>
      <c r="F45" s="18">
        <v>-13</v>
      </c>
      <c r="G45" s="47">
        <v>3.0000000000000001E-3</v>
      </c>
      <c r="H45" s="47">
        <v>-2.8000000000000001E-2</v>
      </c>
      <c r="I45" s="39">
        <v>-25</v>
      </c>
      <c r="J45" s="21">
        <v>0</v>
      </c>
      <c r="K45" s="8" t="s">
        <v>6</v>
      </c>
      <c r="M45" s="32">
        <v>-15</v>
      </c>
      <c r="N45" s="31">
        <v>100</v>
      </c>
      <c r="O45" s="30">
        <v>0</v>
      </c>
      <c r="XFD45" s="16">
        <f t="shared" ref="XFD45:XFD50" si="6">COUNT(D45:XFC45)</f>
        <v>10</v>
      </c>
    </row>
    <row r="46" spans="1:15 16384:16384" x14ac:dyDescent="0.2">
      <c r="A46" s="6" t="s">
        <v>51</v>
      </c>
      <c r="B46" s="6" t="s">
        <v>208</v>
      </c>
      <c r="C46" s="7" t="s">
        <v>53</v>
      </c>
      <c r="D46" s="7">
        <v>0</v>
      </c>
      <c r="E46" s="18">
        <v>-13</v>
      </c>
      <c r="F46" s="18">
        <v>-13</v>
      </c>
      <c r="G46" s="47">
        <v>3.0000000000000001E-3</v>
      </c>
      <c r="H46" s="47">
        <v>-2.8000000000000001E-2</v>
      </c>
      <c r="I46" s="39">
        <v>-25</v>
      </c>
      <c r="J46" s="21">
        <v>0</v>
      </c>
      <c r="K46" s="8" t="s">
        <v>6</v>
      </c>
      <c r="M46" s="32">
        <v>-15</v>
      </c>
      <c r="N46" s="31">
        <v>100</v>
      </c>
      <c r="O46" s="30">
        <v>0</v>
      </c>
      <c r="XFD46" s="16">
        <f t="shared" si="6"/>
        <v>10</v>
      </c>
    </row>
    <row r="47" spans="1:15 16384:16384" x14ac:dyDescent="0.2">
      <c r="A47" s="6" t="s">
        <v>51</v>
      </c>
      <c r="B47" s="6" t="s">
        <v>208</v>
      </c>
      <c r="C47" s="7" t="s">
        <v>54</v>
      </c>
      <c r="D47" s="7">
        <v>20</v>
      </c>
      <c r="E47" s="18">
        <v>-13</v>
      </c>
      <c r="F47" s="18">
        <v>-13</v>
      </c>
      <c r="G47" s="47">
        <v>2E-3</v>
      </c>
      <c r="H47" s="47">
        <v>1.6E-2</v>
      </c>
      <c r="I47" s="39">
        <v>-22</v>
      </c>
      <c r="J47" s="21">
        <v>-1</v>
      </c>
      <c r="K47" s="8" t="s">
        <v>6</v>
      </c>
      <c r="M47" s="32">
        <v>-11</v>
      </c>
      <c r="N47" s="31">
        <v>100</v>
      </c>
      <c r="O47" s="30">
        <v>0</v>
      </c>
      <c r="XFD47" s="16">
        <f t="shared" si="6"/>
        <v>10</v>
      </c>
    </row>
    <row r="48" spans="1:15 16384:16384" x14ac:dyDescent="0.2">
      <c r="A48" s="6" t="s">
        <v>51</v>
      </c>
      <c r="B48" s="6" t="s">
        <v>208</v>
      </c>
      <c r="C48" s="7" t="s">
        <v>55</v>
      </c>
      <c r="D48" s="7">
        <v>20</v>
      </c>
      <c r="E48" s="18">
        <v>-13</v>
      </c>
      <c r="F48" s="18">
        <v>-13</v>
      </c>
      <c r="G48" s="47">
        <v>2E-3</v>
      </c>
      <c r="H48" s="47">
        <v>1.6E-2</v>
      </c>
      <c r="I48" s="39">
        <v>-22</v>
      </c>
      <c r="J48" s="21">
        <v>-1</v>
      </c>
      <c r="K48" s="8" t="s">
        <v>6</v>
      </c>
      <c r="M48" s="32">
        <v>-11</v>
      </c>
      <c r="N48" s="31">
        <v>100</v>
      </c>
      <c r="O48" s="30">
        <v>0</v>
      </c>
      <c r="XFD48" s="16">
        <f t="shared" si="6"/>
        <v>10</v>
      </c>
    </row>
    <row r="49" spans="1:17 16384:16384" x14ac:dyDescent="0.2">
      <c r="A49" s="6" t="s">
        <v>51</v>
      </c>
      <c r="B49" s="6" t="s">
        <v>208</v>
      </c>
      <c r="C49" s="7" t="s">
        <v>56</v>
      </c>
      <c r="D49" s="7">
        <v>40</v>
      </c>
      <c r="E49" s="18">
        <v>-13</v>
      </c>
      <c r="F49" s="18">
        <v>-13</v>
      </c>
      <c r="G49" s="50">
        <v>2E-3</v>
      </c>
      <c r="H49" s="50">
        <v>7.5999999999999998E-2</v>
      </c>
      <c r="I49" s="40">
        <v>-20</v>
      </c>
      <c r="J49" s="22">
        <v>-1</v>
      </c>
      <c r="K49" s="8" t="s">
        <v>6</v>
      </c>
      <c r="L49" s="6" t="s">
        <v>57</v>
      </c>
      <c r="M49" s="32">
        <v>-8</v>
      </c>
      <c r="N49" s="31">
        <v>100</v>
      </c>
      <c r="O49" s="30">
        <v>0.05</v>
      </c>
      <c r="XFD49" s="16">
        <f t="shared" si="6"/>
        <v>10</v>
      </c>
    </row>
    <row r="50" spans="1:17 16384:16384" x14ac:dyDescent="0.2">
      <c r="A50" s="6" t="s">
        <v>51</v>
      </c>
      <c r="B50" s="6" t="s">
        <v>208</v>
      </c>
      <c r="C50" s="7" t="s">
        <v>58</v>
      </c>
      <c r="D50" s="7">
        <v>40</v>
      </c>
      <c r="E50" s="18">
        <v>-13</v>
      </c>
      <c r="F50" s="18">
        <v>-13</v>
      </c>
      <c r="G50" s="50">
        <v>2E-3</v>
      </c>
      <c r="H50" s="50">
        <v>7.5999999999999998E-2</v>
      </c>
      <c r="I50" s="40">
        <v>-20</v>
      </c>
      <c r="J50" s="22">
        <v>-1</v>
      </c>
      <c r="K50" s="8" t="s">
        <v>6</v>
      </c>
      <c r="L50" s="6" t="s">
        <v>57</v>
      </c>
      <c r="M50" s="32">
        <v>-8</v>
      </c>
      <c r="N50" s="31">
        <v>100</v>
      </c>
      <c r="O50" s="30">
        <v>0.05</v>
      </c>
      <c r="XFD50" s="16">
        <f t="shared" si="6"/>
        <v>10</v>
      </c>
    </row>
    <row r="51" spans="1:17 16384:16384" x14ac:dyDescent="0.2">
      <c r="G51" s="47"/>
      <c r="H51" s="47"/>
      <c r="I51" s="35"/>
      <c r="J51" s="21"/>
      <c r="M51" s="32"/>
      <c r="N51" s="31"/>
      <c r="O51" s="30"/>
    </row>
    <row r="52" spans="1:17 16384:16384" x14ac:dyDescent="0.2">
      <c r="A52" s="6" t="s">
        <v>59</v>
      </c>
      <c r="B52" s="6" t="s">
        <v>209</v>
      </c>
      <c r="C52" s="7" t="s">
        <v>60</v>
      </c>
      <c r="D52" s="7">
        <v>0</v>
      </c>
      <c r="E52" s="18">
        <v>3</v>
      </c>
      <c r="F52" s="18">
        <v>0</v>
      </c>
      <c r="G52" s="47">
        <v>3.0000000000000001E-3</v>
      </c>
      <c r="H52" s="47">
        <v>-0.104</v>
      </c>
      <c r="I52" s="39">
        <v>4</v>
      </c>
      <c r="J52" s="21">
        <v>1</v>
      </c>
      <c r="K52" s="8" t="s">
        <v>6</v>
      </c>
      <c r="M52" s="32">
        <v>2</v>
      </c>
      <c r="N52" s="31">
        <v>100</v>
      </c>
      <c r="O52" s="30">
        <v>-0.1</v>
      </c>
      <c r="XFD52" s="16">
        <f t="shared" ref="XFD52:XFD57" si="7">COUNT(D52:XFC52)</f>
        <v>10</v>
      </c>
    </row>
    <row r="53" spans="1:17 16384:16384" x14ac:dyDescent="0.2">
      <c r="A53" s="6" t="s">
        <v>59</v>
      </c>
      <c r="B53" s="6" t="s">
        <v>209</v>
      </c>
      <c r="C53" s="7" t="s">
        <v>61</v>
      </c>
      <c r="D53" s="7">
        <v>0</v>
      </c>
      <c r="E53" s="18">
        <v>3</v>
      </c>
      <c r="F53" s="18">
        <v>0</v>
      </c>
      <c r="G53" s="47">
        <v>3.0000000000000001E-3</v>
      </c>
      <c r="H53" s="47">
        <v>-0.104</v>
      </c>
      <c r="I53" s="39">
        <v>4</v>
      </c>
      <c r="J53" s="21">
        <v>1</v>
      </c>
      <c r="K53" s="8" t="s">
        <v>6</v>
      </c>
      <c r="M53" s="32">
        <v>2</v>
      </c>
      <c r="N53" s="31">
        <v>100</v>
      </c>
      <c r="O53" s="30">
        <v>-0.1</v>
      </c>
      <c r="XFD53" s="16">
        <f t="shared" si="7"/>
        <v>10</v>
      </c>
    </row>
    <row r="54" spans="1:17 16384:16384" x14ac:dyDescent="0.2">
      <c r="A54" s="6" t="s">
        <v>59</v>
      </c>
      <c r="B54" s="6" t="s">
        <v>209</v>
      </c>
      <c r="C54" s="7" t="s">
        <v>62</v>
      </c>
      <c r="D54" s="7">
        <v>20</v>
      </c>
      <c r="E54" s="18">
        <v>3</v>
      </c>
      <c r="F54" s="18">
        <v>0</v>
      </c>
      <c r="G54" s="47">
        <v>3.0000000000000001E-3</v>
      </c>
      <c r="H54" s="47">
        <v>-0.17899999999999999</v>
      </c>
      <c r="I54" s="39">
        <v>9</v>
      </c>
      <c r="J54" s="21">
        <v>0</v>
      </c>
      <c r="K54" s="8" t="s">
        <v>6</v>
      </c>
      <c r="M54" s="32">
        <v>6</v>
      </c>
      <c r="N54" s="31">
        <v>100</v>
      </c>
      <c r="O54" s="30">
        <v>-7.0000000000000007E-2</v>
      </c>
      <c r="XFD54" s="16">
        <f t="shared" si="7"/>
        <v>10</v>
      </c>
    </row>
    <row r="55" spans="1:17 16384:16384" x14ac:dyDescent="0.2">
      <c r="A55" s="6" t="s">
        <v>59</v>
      </c>
      <c r="B55" s="6" t="s">
        <v>209</v>
      </c>
      <c r="C55" s="7" t="s">
        <v>63</v>
      </c>
      <c r="D55" s="7">
        <v>20</v>
      </c>
      <c r="E55" s="18">
        <v>3</v>
      </c>
      <c r="F55" s="18">
        <v>0</v>
      </c>
      <c r="G55" s="47">
        <v>3.0000000000000001E-3</v>
      </c>
      <c r="H55" s="47">
        <v>-0.17899999999999999</v>
      </c>
      <c r="I55" s="39">
        <v>9</v>
      </c>
      <c r="J55" s="21">
        <v>0</v>
      </c>
      <c r="K55" s="8" t="s">
        <v>6</v>
      </c>
      <c r="M55" s="32">
        <v>6</v>
      </c>
      <c r="N55" s="31">
        <v>100</v>
      </c>
      <c r="O55" s="30">
        <v>-7.0000000000000007E-2</v>
      </c>
      <c r="XFD55" s="16">
        <f t="shared" si="7"/>
        <v>10</v>
      </c>
    </row>
    <row r="56" spans="1:17 16384:16384" x14ac:dyDescent="0.2">
      <c r="A56" s="6" t="s">
        <v>59</v>
      </c>
      <c r="B56" s="6" t="s">
        <v>209</v>
      </c>
      <c r="C56" s="7" t="s">
        <v>64</v>
      </c>
      <c r="D56" s="7">
        <v>40</v>
      </c>
      <c r="E56" s="18">
        <v>3</v>
      </c>
      <c r="F56" s="18">
        <v>0</v>
      </c>
      <c r="G56" s="47">
        <v>3.0000000000000001E-3</v>
      </c>
      <c r="H56" s="47">
        <v>0.104</v>
      </c>
      <c r="I56" s="39">
        <v>15</v>
      </c>
      <c r="J56" s="21">
        <v>0</v>
      </c>
      <c r="K56" s="8" t="s">
        <v>6</v>
      </c>
      <c r="M56" s="32">
        <v>8</v>
      </c>
      <c r="N56" s="31">
        <v>100</v>
      </c>
      <c r="O56" s="30">
        <v>0.02</v>
      </c>
      <c r="XFD56" s="16">
        <f t="shared" si="7"/>
        <v>10</v>
      </c>
    </row>
    <row r="57" spans="1:17 16384:16384" x14ac:dyDescent="0.2">
      <c r="A57" s="6" t="s">
        <v>59</v>
      </c>
      <c r="B57" s="6" t="s">
        <v>209</v>
      </c>
      <c r="C57" s="7" t="s">
        <v>65</v>
      </c>
      <c r="D57" s="7">
        <v>40</v>
      </c>
      <c r="E57" s="18">
        <v>3</v>
      </c>
      <c r="F57" s="18">
        <v>0</v>
      </c>
      <c r="G57" s="47">
        <v>3.0000000000000001E-3</v>
      </c>
      <c r="H57" s="47">
        <v>0.104</v>
      </c>
      <c r="I57" s="39">
        <v>15</v>
      </c>
      <c r="J57" s="21">
        <v>0</v>
      </c>
      <c r="K57" s="8" t="s">
        <v>6</v>
      </c>
      <c r="M57" s="32">
        <v>8</v>
      </c>
      <c r="N57" s="31">
        <v>100</v>
      </c>
      <c r="O57" s="30">
        <v>0.02</v>
      </c>
      <c r="XFD57" s="16">
        <f t="shared" si="7"/>
        <v>10</v>
      </c>
    </row>
    <row r="58" spans="1:17 16384:16384" x14ac:dyDescent="0.2">
      <c r="E58" s="19"/>
      <c r="G58" s="47"/>
      <c r="H58" s="47"/>
      <c r="I58" s="35"/>
      <c r="J58" s="21"/>
      <c r="M58" s="32"/>
      <c r="N58" s="31"/>
      <c r="O58" s="30"/>
    </row>
    <row r="59" spans="1:17 16384:16384" x14ac:dyDescent="0.2">
      <c r="A59" s="6" t="s">
        <v>66</v>
      </c>
      <c r="B59" s="6" t="s">
        <v>210</v>
      </c>
      <c r="C59" s="7" t="s">
        <v>67</v>
      </c>
      <c r="D59" s="7">
        <v>0</v>
      </c>
      <c r="E59" s="18">
        <v>6</v>
      </c>
      <c r="F59" s="18">
        <v>0</v>
      </c>
      <c r="G59" s="47">
        <v>3.0000000000000001E-3</v>
      </c>
      <c r="H59" s="47">
        <v>-0.104</v>
      </c>
      <c r="I59" s="39">
        <v>6</v>
      </c>
      <c r="J59" s="21">
        <v>0</v>
      </c>
      <c r="K59" s="8" t="s">
        <v>6</v>
      </c>
      <c r="M59" s="32">
        <v>6</v>
      </c>
      <c r="N59" s="31">
        <v>100</v>
      </c>
      <c r="O59" s="30">
        <v>-0.17</v>
      </c>
      <c r="XFD59" s="16">
        <f t="shared" ref="XFD59:XFD64" si="8">COUNT(D59:XFC59)</f>
        <v>10</v>
      </c>
    </row>
    <row r="60" spans="1:17 16384:16384" x14ac:dyDescent="0.2">
      <c r="A60" s="6" t="s">
        <v>66</v>
      </c>
      <c r="B60" s="6" t="s">
        <v>210</v>
      </c>
      <c r="C60" s="7" t="s">
        <v>68</v>
      </c>
      <c r="D60" s="7">
        <v>0</v>
      </c>
      <c r="E60" s="18">
        <v>6</v>
      </c>
      <c r="F60" s="18">
        <v>0</v>
      </c>
      <c r="G60" s="47">
        <v>3.0000000000000001E-3</v>
      </c>
      <c r="H60" s="47">
        <v>-0.104</v>
      </c>
      <c r="I60" s="39">
        <v>6</v>
      </c>
      <c r="J60" s="21">
        <v>0</v>
      </c>
      <c r="K60" s="8" t="s">
        <v>6</v>
      </c>
      <c r="M60" s="32">
        <v>6</v>
      </c>
      <c r="N60" s="31">
        <v>100</v>
      </c>
      <c r="O60" s="30">
        <v>-0.17</v>
      </c>
      <c r="Q60" s="41"/>
      <c r="XFD60" s="16">
        <f t="shared" si="8"/>
        <v>10</v>
      </c>
    </row>
    <row r="61" spans="1:17 16384:16384" x14ac:dyDescent="0.2">
      <c r="A61" s="6" t="s">
        <v>66</v>
      </c>
      <c r="B61" s="6" t="s">
        <v>210</v>
      </c>
      <c r="C61" s="7" t="s">
        <v>69</v>
      </c>
      <c r="D61" s="7">
        <v>20</v>
      </c>
      <c r="E61" s="18">
        <v>6</v>
      </c>
      <c r="F61" s="18">
        <v>0</v>
      </c>
      <c r="G61" s="50">
        <v>4.0000000000000001E-3</v>
      </c>
      <c r="H61" s="50">
        <v>-0.104</v>
      </c>
      <c r="I61" s="40">
        <v>8</v>
      </c>
      <c r="J61" s="22">
        <v>0</v>
      </c>
      <c r="K61" s="11" t="s">
        <v>6</v>
      </c>
      <c r="L61" s="12" t="s">
        <v>70</v>
      </c>
      <c r="M61" s="32">
        <v>7</v>
      </c>
      <c r="N61" s="31">
        <v>100</v>
      </c>
      <c r="O61" s="30">
        <v>-0.11</v>
      </c>
      <c r="XFD61" s="16">
        <f t="shared" si="8"/>
        <v>10</v>
      </c>
    </row>
    <row r="62" spans="1:17 16384:16384" x14ac:dyDescent="0.2">
      <c r="A62" s="6" t="s">
        <v>66</v>
      </c>
      <c r="B62" s="6" t="s">
        <v>210</v>
      </c>
      <c r="C62" s="7" t="s">
        <v>71</v>
      </c>
      <c r="D62" s="7">
        <v>20</v>
      </c>
      <c r="E62" s="18">
        <v>6</v>
      </c>
      <c r="F62" s="18">
        <v>0</v>
      </c>
      <c r="G62" s="50">
        <v>4.0000000000000001E-3</v>
      </c>
      <c r="H62" s="50">
        <v>-0.104</v>
      </c>
      <c r="I62" s="40">
        <v>8</v>
      </c>
      <c r="J62" s="22">
        <v>0</v>
      </c>
      <c r="K62" s="11" t="s">
        <v>6</v>
      </c>
      <c r="L62" s="12" t="s">
        <v>70</v>
      </c>
      <c r="M62" s="32">
        <v>7</v>
      </c>
      <c r="N62" s="31">
        <v>100</v>
      </c>
      <c r="O62" s="30">
        <v>-0.11</v>
      </c>
      <c r="XFD62" s="16">
        <f t="shared" si="8"/>
        <v>10</v>
      </c>
    </row>
    <row r="63" spans="1:17 16384:16384" x14ac:dyDescent="0.2">
      <c r="A63" s="6" t="s">
        <v>66</v>
      </c>
      <c r="B63" s="6" t="s">
        <v>210</v>
      </c>
      <c r="C63" s="7" t="s">
        <v>72</v>
      </c>
      <c r="D63" s="7">
        <v>40</v>
      </c>
      <c r="E63" s="18">
        <v>6</v>
      </c>
      <c r="F63" s="18">
        <v>0</v>
      </c>
      <c r="G63" s="47">
        <v>3.0000000000000001E-3</v>
      </c>
      <c r="H63" s="47">
        <v>2.8000000000000001E-2</v>
      </c>
      <c r="I63" s="39">
        <v>19</v>
      </c>
      <c r="J63" s="21">
        <v>0</v>
      </c>
      <c r="K63" s="8" t="s">
        <v>6</v>
      </c>
      <c r="M63" s="32">
        <v>11</v>
      </c>
      <c r="N63" s="31">
        <v>100</v>
      </c>
      <c r="O63" s="30">
        <v>-0.09</v>
      </c>
      <c r="XFD63" s="16">
        <f t="shared" si="8"/>
        <v>10</v>
      </c>
    </row>
    <row r="64" spans="1:17 16384:16384" x14ac:dyDescent="0.2">
      <c r="A64" s="6" t="s">
        <v>66</v>
      </c>
      <c r="B64" s="6" t="s">
        <v>210</v>
      </c>
      <c r="C64" s="7" t="s">
        <v>73</v>
      </c>
      <c r="D64" s="7">
        <v>40</v>
      </c>
      <c r="E64" s="18">
        <v>6</v>
      </c>
      <c r="F64" s="18">
        <v>0</v>
      </c>
      <c r="G64" s="47">
        <v>3.0000000000000001E-3</v>
      </c>
      <c r="H64" s="47">
        <v>2.8000000000000001E-2</v>
      </c>
      <c r="I64" s="39">
        <v>19</v>
      </c>
      <c r="J64" s="21">
        <v>0</v>
      </c>
      <c r="K64" s="8" t="s">
        <v>6</v>
      </c>
      <c r="M64" s="32">
        <v>11</v>
      </c>
      <c r="N64" s="31">
        <v>100</v>
      </c>
      <c r="O64" s="30">
        <v>-0.09</v>
      </c>
      <c r="XFD64" s="16">
        <f t="shared" si="8"/>
        <v>10</v>
      </c>
    </row>
    <row r="65" spans="1:15 16384:16384" x14ac:dyDescent="0.2">
      <c r="G65" s="48"/>
      <c r="H65" s="48"/>
      <c r="I65" s="35"/>
      <c r="J65" s="21"/>
      <c r="M65" s="32"/>
      <c r="N65" s="31"/>
      <c r="O65" s="30"/>
    </row>
    <row r="66" spans="1:15 16384:16384" x14ac:dyDescent="0.2">
      <c r="A66" s="6" t="s">
        <v>74</v>
      </c>
      <c r="B66" s="6" t="s">
        <v>211</v>
      </c>
      <c r="C66" s="7" t="s">
        <v>75</v>
      </c>
      <c r="D66" s="7">
        <v>0</v>
      </c>
      <c r="E66" s="18">
        <v>10</v>
      </c>
      <c r="F66" s="18">
        <v>0</v>
      </c>
      <c r="G66" s="50">
        <v>4.0000000000000001E-3</v>
      </c>
      <c r="H66" s="51">
        <v>-3.9E-2</v>
      </c>
      <c r="I66" s="40">
        <v>11</v>
      </c>
      <c r="J66" s="22">
        <v>0</v>
      </c>
      <c r="K66" s="8" t="s">
        <v>6</v>
      </c>
      <c r="M66" s="32">
        <v>8</v>
      </c>
      <c r="N66" s="31">
        <v>100</v>
      </c>
      <c r="O66" s="30">
        <v>-0.33</v>
      </c>
      <c r="XFD66" s="16">
        <f t="shared" ref="XFD66:XFD71" si="9">COUNT(D66:XFC66)</f>
        <v>10</v>
      </c>
    </row>
    <row r="67" spans="1:15 16384:16384" x14ac:dyDescent="0.2">
      <c r="A67" s="6" t="s">
        <v>74</v>
      </c>
      <c r="B67" s="6" t="s">
        <v>211</v>
      </c>
      <c r="C67" s="7" t="s">
        <v>76</v>
      </c>
      <c r="D67" s="7">
        <v>0</v>
      </c>
      <c r="E67" s="18">
        <v>10</v>
      </c>
      <c r="F67" s="18">
        <v>0</v>
      </c>
      <c r="G67" s="50">
        <v>4.0000000000000001E-3</v>
      </c>
      <c r="H67" s="51">
        <v>-3.9E-2</v>
      </c>
      <c r="I67" s="40">
        <v>11</v>
      </c>
      <c r="J67" s="22">
        <v>0</v>
      </c>
      <c r="K67" s="8" t="s">
        <v>6</v>
      </c>
      <c r="M67" s="32">
        <v>8</v>
      </c>
      <c r="N67" s="31">
        <v>100</v>
      </c>
      <c r="O67" s="30">
        <v>-0.33</v>
      </c>
      <c r="XFD67" s="16">
        <f t="shared" si="9"/>
        <v>10</v>
      </c>
    </row>
    <row r="68" spans="1:15 16384:16384" x14ac:dyDescent="0.2">
      <c r="A68" s="6" t="s">
        <v>74</v>
      </c>
      <c r="B68" s="6" t="s">
        <v>211</v>
      </c>
      <c r="C68" s="7" t="s">
        <v>77</v>
      </c>
      <c r="D68" s="7">
        <v>20</v>
      </c>
      <c r="E68" s="18">
        <v>10</v>
      </c>
      <c r="F68" s="18">
        <v>0</v>
      </c>
      <c r="G68" s="50">
        <v>4.0000000000000001E-3</v>
      </c>
      <c r="H68" s="51">
        <v>-3.9E-2</v>
      </c>
      <c r="I68" s="40">
        <v>16</v>
      </c>
      <c r="J68" s="22">
        <v>0</v>
      </c>
      <c r="K68" s="8" t="s">
        <v>6</v>
      </c>
      <c r="L68" s="6" t="s">
        <v>78</v>
      </c>
      <c r="M68" s="32">
        <v>12</v>
      </c>
      <c r="N68" s="31">
        <v>100</v>
      </c>
      <c r="O68" s="30">
        <v>-0.32</v>
      </c>
      <c r="XFD68" s="16">
        <f t="shared" si="9"/>
        <v>10</v>
      </c>
    </row>
    <row r="69" spans="1:15 16384:16384" x14ac:dyDescent="0.2">
      <c r="A69" s="6" t="s">
        <v>74</v>
      </c>
      <c r="B69" s="6" t="s">
        <v>211</v>
      </c>
      <c r="C69" s="7" t="s">
        <v>79</v>
      </c>
      <c r="D69" s="7">
        <v>20</v>
      </c>
      <c r="E69" s="18">
        <v>10</v>
      </c>
      <c r="F69" s="18">
        <v>0</v>
      </c>
      <c r="G69" s="50">
        <v>4.0000000000000001E-3</v>
      </c>
      <c r="H69" s="51">
        <v>-3.9E-2</v>
      </c>
      <c r="I69" s="40">
        <v>16</v>
      </c>
      <c r="J69" s="22">
        <v>0</v>
      </c>
      <c r="K69" s="8" t="s">
        <v>6</v>
      </c>
      <c r="L69" s="6" t="s">
        <v>78</v>
      </c>
      <c r="M69" s="32">
        <v>12</v>
      </c>
      <c r="N69" s="31">
        <v>100</v>
      </c>
      <c r="O69" s="30">
        <v>-0.32</v>
      </c>
      <c r="XFD69" s="16">
        <f t="shared" si="9"/>
        <v>10</v>
      </c>
    </row>
    <row r="70" spans="1:15 16384:16384" x14ac:dyDescent="0.2">
      <c r="A70" s="6" t="s">
        <v>74</v>
      </c>
      <c r="B70" s="6" t="s">
        <v>211</v>
      </c>
      <c r="C70" s="7" t="s">
        <v>80</v>
      </c>
      <c r="D70" s="7">
        <v>40</v>
      </c>
      <c r="E70" s="18">
        <v>10</v>
      </c>
      <c r="F70" s="18">
        <v>0</v>
      </c>
      <c r="G70" s="47">
        <v>3.0000000000000001E-3</v>
      </c>
      <c r="H70" s="47">
        <v>-2.8000000000000001E-2</v>
      </c>
      <c r="I70" s="39">
        <v>27</v>
      </c>
      <c r="J70" s="21">
        <v>1</v>
      </c>
      <c r="K70" s="8" t="s">
        <v>6</v>
      </c>
      <c r="M70" s="32">
        <v>14</v>
      </c>
      <c r="N70" s="31">
        <v>100</v>
      </c>
      <c r="O70" s="30">
        <v>-0.22</v>
      </c>
      <c r="XFD70" s="16">
        <f t="shared" si="9"/>
        <v>10</v>
      </c>
    </row>
    <row r="71" spans="1:15 16384:16384" x14ac:dyDescent="0.2">
      <c r="A71" s="6" t="s">
        <v>74</v>
      </c>
      <c r="B71" s="6" t="s">
        <v>211</v>
      </c>
      <c r="C71" s="7" t="s">
        <v>81</v>
      </c>
      <c r="D71" s="7">
        <v>40</v>
      </c>
      <c r="E71" s="18">
        <v>10</v>
      </c>
      <c r="F71" s="18">
        <v>0</v>
      </c>
      <c r="G71" s="47">
        <v>3.0000000000000001E-3</v>
      </c>
      <c r="H71" s="47">
        <v>-2.8000000000000001E-2</v>
      </c>
      <c r="I71" s="39">
        <v>27</v>
      </c>
      <c r="J71" s="21">
        <v>1</v>
      </c>
      <c r="K71" s="8" t="s">
        <v>6</v>
      </c>
      <c r="M71" s="32">
        <v>14</v>
      </c>
      <c r="N71" s="31">
        <v>100</v>
      </c>
      <c r="O71" s="30">
        <v>-0.22</v>
      </c>
      <c r="XFD71" s="16">
        <f t="shared" si="9"/>
        <v>10</v>
      </c>
    </row>
    <row r="72" spans="1:15 16384:16384" x14ac:dyDescent="0.2">
      <c r="G72" s="47"/>
      <c r="H72" s="48"/>
      <c r="I72" s="35"/>
      <c r="J72" s="21"/>
      <c r="M72" s="32"/>
      <c r="N72" s="31"/>
      <c r="O72" s="30"/>
    </row>
    <row r="73" spans="1:15 16384:16384" x14ac:dyDescent="0.2">
      <c r="A73" s="6" t="s">
        <v>82</v>
      </c>
      <c r="B73" s="6" t="s">
        <v>212</v>
      </c>
      <c r="C73" s="7" t="s">
        <v>83</v>
      </c>
      <c r="D73" s="7">
        <v>0</v>
      </c>
      <c r="E73" s="18">
        <v>0</v>
      </c>
      <c r="F73" s="18">
        <v>-4</v>
      </c>
      <c r="G73" s="47">
        <v>3.0000000000000001E-3</v>
      </c>
      <c r="H73" s="49">
        <v>-0.218</v>
      </c>
      <c r="I73" s="34">
        <v>-4</v>
      </c>
      <c r="J73" s="21">
        <v>0</v>
      </c>
      <c r="K73" s="8" t="s">
        <v>6</v>
      </c>
      <c r="M73" s="32">
        <v>-3</v>
      </c>
      <c r="N73" s="31">
        <v>100</v>
      </c>
      <c r="O73" s="30">
        <v>-0.15</v>
      </c>
      <c r="XFD73" s="16">
        <f t="shared" ref="XFD73:XFD78" si="10">COUNT(D73:XFC73)</f>
        <v>10</v>
      </c>
    </row>
    <row r="74" spans="1:15 16384:16384" x14ac:dyDescent="0.2">
      <c r="A74" s="6" t="s">
        <v>82</v>
      </c>
      <c r="B74" s="6" t="s">
        <v>212</v>
      </c>
      <c r="C74" s="7" t="s">
        <v>84</v>
      </c>
      <c r="D74" s="7">
        <v>0</v>
      </c>
      <c r="E74" s="18">
        <v>0</v>
      </c>
      <c r="F74" s="18">
        <v>-4</v>
      </c>
      <c r="G74" s="47">
        <v>3.0000000000000001E-3</v>
      </c>
      <c r="H74" s="49">
        <v>-0.218</v>
      </c>
      <c r="I74" s="34">
        <v>-4</v>
      </c>
      <c r="J74" s="21">
        <v>0</v>
      </c>
      <c r="K74" s="8" t="s">
        <v>6</v>
      </c>
      <c r="M74" s="32">
        <v>-3</v>
      </c>
      <c r="N74" s="31">
        <v>100</v>
      </c>
      <c r="O74" s="30">
        <v>-0.15</v>
      </c>
      <c r="XFD74" s="16">
        <f t="shared" si="10"/>
        <v>10</v>
      </c>
    </row>
    <row r="75" spans="1:15 16384:16384" x14ac:dyDescent="0.2">
      <c r="A75" s="6" t="s">
        <v>82</v>
      </c>
      <c r="B75" s="6" t="s">
        <v>212</v>
      </c>
      <c r="C75" s="7" t="s">
        <v>85</v>
      </c>
      <c r="D75" s="7">
        <v>20</v>
      </c>
      <c r="E75" s="18">
        <v>0</v>
      </c>
      <c r="F75" s="18">
        <v>-4</v>
      </c>
      <c r="G75" s="47">
        <v>3.0000000000000001E-3</v>
      </c>
      <c r="H75" s="47">
        <v>-7.4999999999999997E-2</v>
      </c>
      <c r="I75" s="36">
        <v>0</v>
      </c>
      <c r="J75" s="21">
        <v>0</v>
      </c>
      <c r="K75" s="8" t="s">
        <v>6</v>
      </c>
      <c r="M75" s="32">
        <v>0</v>
      </c>
      <c r="N75" s="31">
        <v>100</v>
      </c>
      <c r="O75" s="30">
        <v>-0.05</v>
      </c>
      <c r="XFD75" s="16">
        <f t="shared" si="10"/>
        <v>10</v>
      </c>
    </row>
    <row r="76" spans="1:15 16384:16384" x14ac:dyDescent="0.2">
      <c r="A76" s="6" t="s">
        <v>82</v>
      </c>
      <c r="B76" s="6" t="s">
        <v>212</v>
      </c>
      <c r="C76" s="7" t="s">
        <v>86</v>
      </c>
      <c r="D76" s="7">
        <v>20</v>
      </c>
      <c r="E76" s="18">
        <v>0</v>
      </c>
      <c r="F76" s="18">
        <v>-4</v>
      </c>
      <c r="G76" s="47">
        <v>3.0000000000000001E-3</v>
      </c>
      <c r="H76" s="47">
        <v>-7.4999999999999997E-2</v>
      </c>
      <c r="I76" s="36">
        <v>0</v>
      </c>
      <c r="J76" s="21">
        <v>0</v>
      </c>
      <c r="K76" s="8" t="s">
        <v>6</v>
      </c>
      <c r="M76" s="32">
        <v>0</v>
      </c>
      <c r="N76" s="31">
        <v>100</v>
      </c>
      <c r="O76" s="30">
        <v>-0.05</v>
      </c>
      <c r="XFD76" s="16">
        <f t="shared" si="10"/>
        <v>10</v>
      </c>
    </row>
    <row r="77" spans="1:15 16384:16384" x14ac:dyDescent="0.2">
      <c r="A77" s="6" t="s">
        <v>82</v>
      </c>
      <c r="B77" s="6" t="s">
        <v>212</v>
      </c>
      <c r="C77" s="7" t="s">
        <v>87</v>
      </c>
      <c r="D77" s="7">
        <v>40</v>
      </c>
      <c r="E77" s="18">
        <v>0</v>
      </c>
      <c r="F77" s="18">
        <v>-4</v>
      </c>
      <c r="G77" s="47">
        <v>2E-3</v>
      </c>
      <c r="H77" s="47">
        <v>-2.8000000000000001E-2</v>
      </c>
      <c r="I77" s="34">
        <v>5</v>
      </c>
      <c r="J77" s="21">
        <v>0</v>
      </c>
      <c r="K77" s="8" t="s">
        <v>6</v>
      </c>
      <c r="M77" s="32">
        <v>3</v>
      </c>
      <c r="N77" s="31">
        <v>100</v>
      </c>
      <c r="O77" s="30">
        <v>-0.04</v>
      </c>
      <c r="XFD77" s="16">
        <f t="shared" si="10"/>
        <v>10</v>
      </c>
    </row>
    <row r="78" spans="1:15 16384:16384" x14ac:dyDescent="0.2">
      <c r="A78" s="6" t="s">
        <v>82</v>
      </c>
      <c r="B78" s="6" t="s">
        <v>212</v>
      </c>
      <c r="C78" s="7" t="s">
        <v>88</v>
      </c>
      <c r="D78" s="7">
        <v>40</v>
      </c>
      <c r="E78" s="18">
        <v>0</v>
      </c>
      <c r="F78" s="18">
        <v>-4</v>
      </c>
      <c r="G78" s="47">
        <v>2E-3</v>
      </c>
      <c r="H78" s="47">
        <v>-2.8000000000000001E-2</v>
      </c>
      <c r="I78" s="34">
        <v>5</v>
      </c>
      <c r="J78" s="21">
        <v>0</v>
      </c>
      <c r="K78" s="8" t="s">
        <v>6</v>
      </c>
      <c r="M78" s="32">
        <v>3</v>
      </c>
      <c r="N78" s="31">
        <v>100</v>
      </c>
      <c r="O78" s="30">
        <v>-0.04</v>
      </c>
      <c r="XFD78" s="16">
        <f t="shared" si="10"/>
        <v>10</v>
      </c>
    </row>
    <row r="79" spans="1:15 16384:16384" x14ac:dyDescent="0.2">
      <c r="G79" s="48"/>
      <c r="H79" s="48"/>
      <c r="I79" s="35"/>
      <c r="J79" s="21"/>
      <c r="M79" s="32"/>
      <c r="N79" s="31"/>
      <c r="O79" s="30"/>
    </row>
    <row r="80" spans="1:15 16384:16384" x14ac:dyDescent="0.2">
      <c r="A80" s="6" t="s">
        <v>89</v>
      </c>
      <c r="B80" s="6" t="s">
        <v>213</v>
      </c>
      <c r="C80" s="7" t="s">
        <v>90</v>
      </c>
      <c r="D80" s="7">
        <v>0</v>
      </c>
      <c r="E80" s="18">
        <v>0</v>
      </c>
      <c r="F80" s="18">
        <v>-8</v>
      </c>
      <c r="G80" s="47">
        <v>3.0000000000000001E-3</v>
      </c>
      <c r="H80" s="49">
        <v>-0.26400000000000001</v>
      </c>
      <c r="I80" s="39">
        <v>-7</v>
      </c>
      <c r="J80" s="21">
        <v>0</v>
      </c>
      <c r="K80" s="8" t="s">
        <v>6</v>
      </c>
      <c r="M80" s="32">
        <v>-4</v>
      </c>
      <c r="N80" s="31">
        <v>100</v>
      </c>
      <c r="O80" s="30">
        <v>-0.19</v>
      </c>
      <c r="XFD80" s="16">
        <f t="shared" ref="XFD80:XFD85" si="11">COUNT(D80:XFC80)</f>
        <v>10</v>
      </c>
    </row>
    <row r="81" spans="1:15 16384:16384" x14ac:dyDescent="0.2">
      <c r="A81" s="6" t="s">
        <v>89</v>
      </c>
      <c r="B81" s="6" t="s">
        <v>213</v>
      </c>
      <c r="C81" s="7" t="s">
        <v>91</v>
      </c>
      <c r="D81" s="7">
        <v>0</v>
      </c>
      <c r="E81" s="18">
        <v>0</v>
      </c>
      <c r="F81" s="18">
        <v>-8</v>
      </c>
      <c r="G81" s="47">
        <v>3.0000000000000001E-3</v>
      </c>
      <c r="H81" s="49">
        <v>-0.26400000000000001</v>
      </c>
      <c r="I81" s="39">
        <v>-7</v>
      </c>
      <c r="J81" s="21">
        <v>0</v>
      </c>
      <c r="K81" s="8" t="s">
        <v>6</v>
      </c>
      <c r="M81" s="32">
        <v>-4</v>
      </c>
      <c r="N81" s="31">
        <v>100</v>
      </c>
      <c r="O81" s="30">
        <v>-0.19</v>
      </c>
      <c r="XFD81" s="16">
        <f t="shared" si="11"/>
        <v>10</v>
      </c>
    </row>
    <row r="82" spans="1:15 16384:16384" x14ac:dyDescent="0.2">
      <c r="A82" s="6" t="s">
        <v>89</v>
      </c>
      <c r="B82" s="6" t="s">
        <v>213</v>
      </c>
      <c r="C82" s="7" t="s">
        <v>92</v>
      </c>
      <c r="D82" s="7">
        <v>20</v>
      </c>
      <c r="E82" s="18">
        <v>0</v>
      </c>
      <c r="F82" s="18">
        <v>-8</v>
      </c>
      <c r="G82" s="47">
        <v>3.0000000000000001E-3</v>
      </c>
      <c r="H82" s="47">
        <v>-5.6000000000000001E-2</v>
      </c>
      <c r="I82" s="35">
        <v>-1</v>
      </c>
      <c r="J82" s="21">
        <v>0</v>
      </c>
      <c r="K82" s="8" t="s">
        <v>6</v>
      </c>
      <c r="M82" s="32">
        <v>-1</v>
      </c>
      <c r="N82" s="31">
        <v>100</v>
      </c>
      <c r="O82" s="30">
        <v>-0.15</v>
      </c>
      <c r="XFD82" s="16">
        <f t="shared" si="11"/>
        <v>10</v>
      </c>
    </row>
    <row r="83" spans="1:15 16384:16384" x14ac:dyDescent="0.2">
      <c r="A83" s="6" t="s">
        <v>89</v>
      </c>
      <c r="B83" s="6" t="s">
        <v>213</v>
      </c>
      <c r="C83" s="7" t="s">
        <v>93</v>
      </c>
      <c r="D83" s="7">
        <v>20</v>
      </c>
      <c r="E83" s="18">
        <v>0</v>
      </c>
      <c r="F83" s="18">
        <v>-8</v>
      </c>
      <c r="G83" s="47">
        <v>3.0000000000000001E-3</v>
      </c>
      <c r="H83" s="47">
        <v>-5.6000000000000001E-2</v>
      </c>
      <c r="I83" s="35">
        <v>-1</v>
      </c>
      <c r="J83" s="21">
        <v>0</v>
      </c>
      <c r="K83" s="8" t="s">
        <v>6</v>
      </c>
      <c r="M83" s="32">
        <v>-1</v>
      </c>
      <c r="N83" s="31">
        <v>100</v>
      </c>
      <c r="O83" s="30">
        <v>-0.15</v>
      </c>
      <c r="XFD83" s="16">
        <f t="shared" si="11"/>
        <v>10</v>
      </c>
    </row>
    <row r="84" spans="1:15 16384:16384" x14ac:dyDescent="0.2">
      <c r="A84" s="6" t="s">
        <v>89</v>
      </c>
      <c r="B84" s="6" t="s">
        <v>213</v>
      </c>
      <c r="C84" s="7" t="s">
        <v>94</v>
      </c>
      <c r="D84" s="7">
        <v>40</v>
      </c>
      <c r="E84" s="18">
        <v>0</v>
      </c>
      <c r="F84" s="18">
        <v>-8</v>
      </c>
      <c r="G84" s="47">
        <v>3.0000000000000001E-3</v>
      </c>
      <c r="H84" s="47">
        <v>-4.7E-2</v>
      </c>
      <c r="I84" s="34">
        <v>4</v>
      </c>
      <c r="J84" s="21">
        <v>1</v>
      </c>
      <c r="K84" s="8" t="s">
        <v>6</v>
      </c>
      <c r="M84" s="32">
        <v>2</v>
      </c>
      <c r="N84" s="31">
        <v>100</v>
      </c>
      <c r="O84" s="30">
        <v>-0.08</v>
      </c>
      <c r="XFD84" s="16">
        <f t="shared" si="11"/>
        <v>10</v>
      </c>
    </row>
    <row r="85" spans="1:15 16384:16384" x14ac:dyDescent="0.2">
      <c r="A85" s="6" t="s">
        <v>89</v>
      </c>
      <c r="B85" s="6" t="s">
        <v>213</v>
      </c>
      <c r="C85" s="7" t="s">
        <v>95</v>
      </c>
      <c r="D85" s="7">
        <v>40</v>
      </c>
      <c r="E85" s="18">
        <v>0</v>
      </c>
      <c r="F85" s="18">
        <v>-8</v>
      </c>
      <c r="G85" s="47">
        <v>3.0000000000000001E-3</v>
      </c>
      <c r="H85" s="47">
        <v>-4.7E-2</v>
      </c>
      <c r="I85" s="34">
        <v>4</v>
      </c>
      <c r="J85" s="21">
        <v>1</v>
      </c>
      <c r="K85" s="8" t="s">
        <v>6</v>
      </c>
      <c r="M85" s="32">
        <v>2</v>
      </c>
      <c r="N85" s="31">
        <v>100</v>
      </c>
      <c r="O85" s="30">
        <v>-0.08</v>
      </c>
      <c r="XFD85" s="16">
        <f t="shared" si="11"/>
        <v>10</v>
      </c>
    </row>
    <row r="86" spans="1:15 16384:16384" x14ac:dyDescent="0.2">
      <c r="G86" s="48"/>
      <c r="H86" s="48"/>
      <c r="I86" s="35"/>
      <c r="J86" s="21"/>
      <c r="K86" s="13" t="s">
        <v>96</v>
      </c>
      <c r="M86" s="32"/>
      <c r="N86" s="31"/>
      <c r="O86" s="30"/>
    </row>
    <row r="87" spans="1:15 16384:16384" x14ac:dyDescent="0.2">
      <c r="A87" s="6" t="s">
        <v>97</v>
      </c>
      <c r="B87" s="6" t="s">
        <v>214</v>
      </c>
      <c r="C87" s="7" t="s">
        <v>98</v>
      </c>
      <c r="D87" s="7">
        <v>0</v>
      </c>
      <c r="E87" s="18">
        <v>0</v>
      </c>
      <c r="F87" s="18">
        <v>-11</v>
      </c>
      <c r="G87" s="47">
        <v>3.0000000000000001E-3</v>
      </c>
      <c r="H87" s="49">
        <v>-0.39600000000000002</v>
      </c>
      <c r="I87" s="39">
        <v>-15</v>
      </c>
      <c r="J87" s="21">
        <v>0</v>
      </c>
      <c r="K87" s="6" t="s">
        <v>6</v>
      </c>
      <c r="M87" s="32">
        <v>-8</v>
      </c>
      <c r="N87" s="31">
        <v>100</v>
      </c>
      <c r="O87" s="30">
        <v>-0.3</v>
      </c>
      <c r="XFD87" s="16">
        <f t="shared" ref="XFD87:XFD92" si="12">COUNT(D87:XFC87)</f>
        <v>10</v>
      </c>
    </row>
    <row r="88" spans="1:15 16384:16384" x14ac:dyDescent="0.2">
      <c r="A88" s="6" t="s">
        <v>97</v>
      </c>
      <c r="B88" s="6" t="s">
        <v>214</v>
      </c>
      <c r="C88" s="7" t="s">
        <v>99</v>
      </c>
      <c r="D88" s="7">
        <v>0</v>
      </c>
      <c r="E88" s="18">
        <v>0</v>
      </c>
      <c r="F88" s="18">
        <v>-11</v>
      </c>
      <c r="G88" s="47">
        <v>3.0000000000000001E-3</v>
      </c>
      <c r="H88" s="49">
        <v>-0.39600000000000002</v>
      </c>
      <c r="I88" s="39">
        <v>-15</v>
      </c>
      <c r="J88" s="21">
        <v>0</v>
      </c>
      <c r="K88" s="6" t="s">
        <v>6</v>
      </c>
      <c r="M88" s="32">
        <v>-8</v>
      </c>
      <c r="N88" s="31">
        <v>100</v>
      </c>
      <c r="O88" s="30">
        <v>-0.3</v>
      </c>
      <c r="XFD88" s="16">
        <f t="shared" si="12"/>
        <v>10</v>
      </c>
    </row>
    <row r="89" spans="1:15 16384:16384" x14ac:dyDescent="0.2">
      <c r="A89" s="6" t="s">
        <v>97</v>
      </c>
      <c r="B89" s="6" t="s">
        <v>214</v>
      </c>
      <c r="C89" s="7" t="s">
        <v>100</v>
      </c>
      <c r="D89" s="7">
        <v>20</v>
      </c>
      <c r="E89" s="18">
        <v>0</v>
      </c>
      <c r="F89" s="18">
        <v>-11</v>
      </c>
      <c r="G89" s="47">
        <v>3.0000000000000001E-3</v>
      </c>
      <c r="H89" s="49">
        <v>-0.28200000000000003</v>
      </c>
      <c r="I89" s="39">
        <v>-8</v>
      </c>
      <c r="J89" s="21">
        <v>1</v>
      </c>
      <c r="K89" s="8" t="s">
        <v>6</v>
      </c>
      <c r="M89" s="32">
        <v>-5</v>
      </c>
      <c r="N89" s="31">
        <v>100</v>
      </c>
      <c r="O89" s="30">
        <v>-0.28999999999999998</v>
      </c>
      <c r="XFD89" s="16">
        <f t="shared" si="12"/>
        <v>10</v>
      </c>
    </row>
    <row r="90" spans="1:15 16384:16384" x14ac:dyDescent="0.2">
      <c r="A90" s="6" t="s">
        <v>97</v>
      </c>
      <c r="B90" s="6" t="s">
        <v>214</v>
      </c>
      <c r="C90" s="7" t="s">
        <v>101</v>
      </c>
      <c r="D90" s="7">
        <v>20</v>
      </c>
      <c r="E90" s="18">
        <v>0</v>
      </c>
      <c r="F90" s="18">
        <v>-11</v>
      </c>
      <c r="G90" s="47">
        <v>3.0000000000000001E-3</v>
      </c>
      <c r="H90" s="49">
        <v>-0.28200000000000003</v>
      </c>
      <c r="I90" s="39">
        <v>-8</v>
      </c>
      <c r="J90" s="21">
        <v>1</v>
      </c>
      <c r="K90" s="8" t="s">
        <v>6</v>
      </c>
      <c r="M90" s="32">
        <v>-5</v>
      </c>
      <c r="N90" s="31">
        <v>100</v>
      </c>
      <c r="O90" s="30">
        <v>-0.28999999999999998</v>
      </c>
      <c r="XFD90" s="16">
        <f t="shared" si="12"/>
        <v>10</v>
      </c>
    </row>
    <row r="91" spans="1:15 16384:16384" x14ac:dyDescent="0.2">
      <c r="A91" s="6" t="s">
        <v>97</v>
      </c>
      <c r="B91" s="6" t="s">
        <v>214</v>
      </c>
      <c r="C91" s="7" t="s">
        <v>102</v>
      </c>
      <c r="D91" s="7">
        <v>40</v>
      </c>
      <c r="E91" s="18">
        <v>0</v>
      </c>
      <c r="F91" s="18">
        <v>-11</v>
      </c>
      <c r="G91" s="47">
        <v>2E-3</v>
      </c>
      <c r="H91" s="47">
        <v>-2.9000000000000001E-2</v>
      </c>
      <c r="I91" s="34">
        <v>-3</v>
      </c>
      <c r="J91" s="21">
        <v>2</v>
      </c>
      <c r="K91" s="8" t="s">
        <v>6</v>
      </c>
      <c r="M91" s="32">
        <v>-2</v>
      </c>
      <c r="N91" s="31">
        <v>100</v>
      </c>
      <c r="O91" s="30">
        <v>-0.18</v>
      </c>
      <c r="XFD91" s="16">
        <f t="shared" si="12"/>
        <v>10</v>
      </c>
    </row>
    <row r="92" spans="1:15 16384:16384" x14ac:dyDescent="0.2">
      <c r="A92" s="6" t="s">
        <v>97</v>
      </c>
      <c r="B92" s="6" t="s">
        <v>214</v>
      </c>
      <c r="C92" s="7" t="s">
        <v>103</v>
      </c>
      <c r="D92" s="7">
        <v>40</v>
      </c>
      <c r="E92" s="18">
        <v>0</v>
      </c>
      <c r="F92" s="18">
        <v>-11</v>
      </c>
      <c r="G92" s="47">
        <v>2E-3</v>
      </c>
      <c r="H92" s="47">
        <v>-2.9000000000000001E-2</v>
      </c>
      <c r="I92" s="34">
        <v>-3</v>
      </c>
      <c r="J92" s="21">
        <v>2</v>
      </c>
      <c r="K92" s="8" t="s">
        <v>6</v>
      </c>
      <c r="M92" s="32">
        <v>-2</v>
      </c>
      <c r="N92" s="31">
        <v>100</v>
      </c>
      <c r="O92" s="30">
        <v>-0.18</v>
      </c>
      <c r="XFD92" s="16">
        <f t="shared" si="12"/>
        <v>10</v>
      </c>
    </row>
    <row r="93" spans="1:15 16384:16384" x14ac:dyDescent="0.2">
      <c r="E93" s="20"/>
      <c r="G93" s="48"/>
      <c r="H93" s="47"/>
      <c r="I93" s="35"/>
      <c r="J93" s="21"/>
      <c r="M93" s="32"/>
      <c r="N93" s="31"/>
      <c r="O93" s="30"/>
    </row>
    <row r="94" spans="1:15 16384:16384" x14ac:dyDescent="0.2">
      <c r="A94" s="6" t="s">
        <v>104</v>
      </c>
      <c r="B94" s="6" t="s">
        <v>215</v>
      </c>
      <c r="C94" s="7" t="s">
        <v>105</v>
      </c>
      <c r="D94" s="7">
        <v>0</v>
      </c>
      <c r="E94" s="18" t="s">
        <v>186</v>
      </c>
      <c r="F94" s="18" t="s">
        <v>186</v>
      </c>
      <c r="G94" s="49">
        <v>1.2E-2</v>
      </c>
      <c r="H94" s="47">
        <v>-0.04</v>
      </c>
      <c r="I94" s="34">
        <v>3</v>
      </c>
      <c r="J94" s="21">
        <v>0</v>
      </c>
      <c r="K94" s="8" t="s">
        <v>6</v>
      </c>
      <c r="L94" s="6" t="s">
        <v>106</v>
      </c>
      <c r="M94" s="32">
        <v>0</v>
      </c>
      <c r="N94" s="31">
        <v>99.5</v>
      </c>
      <c r="O94" s="30">
        <v>-0.03</v>
      </c>
      <c r="XFD94" s="16">
        <f t="shared" ref="XFD94:XFD99" si="13">COUNT(D94:XFC94)</f>
        <v>8</v>
      </c>
    </row>
    <row r="95" spans="1:15 16384:16384" x14ac:dyDescent="0.2">
      <c r="A95" s="6" t="s">
        <v>104</v>
      </c>
      <c r="B95" s="6" t="s">
        <v>215</v>
      </c>
      <c r="C95" s="7" t="s">
        <v>107</v>
      </c>
      <c r="D95" s="7">
        <v>0</v>
      </c>
      <c r="E95" s="18" t="s">
        <v>186</v>
      </c>
      <c r="F95" s="18" t="s">
        <v>186</v>
      </c>
      <c r="G95" s="49">
        <v>1.2E-2</v>
      </c>
      <c r="H95" s="47">
        <v>-0.04</v>
      </c>
      <c r="I95" s="34">
        <v>3</v>
      </c>
      <c r="J95" s="21">
        <v>0</v>
      </c>
      <c r="K95" s="8" t="s">
        <v>6</v>
      </c>
      <c r="L95" s="6" t="s">
        <v>106</v>
      </c>
      <c r="M95" s="32">
        <v>0</v>
      </c>
      <c r="N95" s="31">
        <v>99.5</v>
      </c>
      <c r="O95" s="30">
        <v>-0.03</v>
      </c>
      <c r="XFD95" s="16">
        <f t="shared" si="13"/>
        <v>8</v>
      </c>
    </row>
    <row r="96" spans="1:15 16384:16384" x14ac:dyDescent="0.2">
      <c r="A96" s="6" t="s">
        <v>104</v>
      </c>
      <c r="B96" s="6" t="s">
        <v>215</v>
      </c>
      <c r="C96" s="7" t="s">
        <v>108</v>
      </c>
      <c r="D96" s="7">
        <v>20</v>
      </c>
      <c r="E96" s="18" t="s">
        <v>186</v>
      </c>
      <c r="F96" s="18" t="s">
        <v>186</v>
      </c>
      <c r="G96" s="49">
        <v>1.2E-2</v>
      </c>
      <c r="H96" s="47">
        <v>0.16200000000000001</v>
      </c>
      <c r="I96" s="39">
        <v>8</v>
      </c>
      <c r="J96" s="21">
        <v>1</v>
      </c>
      <c r="K96" s="8" t="s">
        <v>6</v>
      </c>
      <c r="M96" s="32">
        <v>2</v>
      </c>
      <c r="N96" s="31">
        <v>99.4</v>
      </c>
      <c r="O96" s="30">
        <v>-0.02</v>
      </c>
      <c r="XFD96" s="16">
        <f t="shared" si="13"/>
        <v>8</v>
      </c>
    </row>
    <row r="97" spans="1:15 16384:16384" x14ac:dyDescent="0.2">
      <c r="A97" s="6" t="s">
        <v>104</v>
      </c>
      <c r="B97" s="6" t="s">
        <v>215</v>
      </c>
      <c r="C97" s="7" t="s">
        <v>109</v>
      </c>
      <c r="D97" s="7">
        <v>20</v>
      </c>
      <c r="E97" s="18" t="s">
        <v>186</v>
      </c>
      <c r="F97" s="18" t="s">
        <v>186</v>
      </c>
      <c r="G97" s="49">
        <v>1.2E-2</v>
      </c>
      <c r="H97" s="47">
        <v>0.16200000000000001</v>
      </c>
      <c r="I97" s="39">
        <v>8</v>
      </c>
      <c r="J97" s="21">
        <v>1</v>
      </c>
      <c r="K97" s="8" t="s">
        <v>6</v>
      </c>
      <c r="M97" s="32">
        <v>2</v>
      </c>
      <c r="N97" s="31">
        <v>99.4</v>
      </c>
      <c r="O97" s="30">
        <v>-0.02</v>
      </c>
      <c r="XFD97" s="16">
        <f t="shared" si="13"/>
        <v>8</v>
      </c>
    </row>
    <row r="98" spans="1:15 16384:16384" x14ac:dyDescent="0.2">
      <c r="A98" s="6" t="s">
        <v>104</v>
      </c>
      <c r="B98" s="6" t="s">
        <v>215</v>
      </c>
      <c r="C98" s="7" t="s">
        <v>110</v>
      </c>
      <c r="D98" s="7">
        <v>40</v>
      </c>
      <c r="E98" s="18" t="s">
        <v>186</v>
      </c>
      <c r="F98" s="18" t="s">
        <v>186</v>
      </c>
      <c r="G98" s="49">
        <v>1.0999999999999999E-2</v>
      </c>
      <c r="H98" s="47">
        <v>1.0999999999999999E-2</v>
      </c>
      <c r="I98" s="39">
        <v>13</v>
      </c>
      <c r="J98" s="21">
        <v>0</v>
      </c>
      <c r="K98" s="8" t="s">
        <v>6</v>
      </c>
      <c r="M98" s="32">
        <v>6</v>
      </c>
      <c r="N98" s="31">
        <v>99.5</v>
      </c>
      <c r="O98" s="30">
        <v>0.04</v>
      </c>
      <c r="XFD98" s="16">
        <f t="shared" si="13"/>
        <v>8</v>
      </c>
    </row>
    <row r="99" spans="1:15 16384:16384" x14ac:dyDescent="0.2">
      <c r="A99" s="6" t="s">
        <v>104</v>
      </c>
      <c r="B99" s="6" t="s">
        <v>215</v>
      </c>
      <c r="C99" s="7" t="s">
        <v>111</v>
      </c>
      <c r="D99" s="7">
        <v>40</v>
      </c>
      <c r="E99" s="18" t="s">
        <v>186</v>
      </c>
      <c r="F99" s="18" t="s">
        <v>186</v>
      </c>
      <c r="G99" s="49">
        <v>1.0999999999999999E-2</v>
      </c>
      <c r="H99" s="47">
        <v>1.0999999999999999E-2</v>
      </c>
      <c r="I99" s="39">
        <v>13</v>
      </c>
      <c r="J99" s="21">
        <v>0</v>
      </c>
      <c r="K99" s="8" t="s">
        <v>6</v>
      </c>
      <c r="M99" s="32">
        <v>6</v>
      </c>
      <c r="N99" s="31">
        <v>99.5</v>
      </c>
      <c r="O99" s="30">
        <v>0.04</v>
      </c>
      <c r="XFD99" s="16">
        <f t="shared" si="13"/>
        <v>8</v>
      </c>
    </row>
    <row r="100" spans="1:15 16384:16384" x14ac:dyDescent="0.2">
      <c r="G100" s="48"/>
      <c r="H100" s="48"/>
      <c r="I100" s="35"/>
      <c r="J100" s="21"/>
      <c r="M100" s="32"/>
      <c r="N100" s="31"/>
      <c r="O100" s="30"/>
    </row>
    <row r="101" spans="1:15 16384:16384" x14ac:dyDescent="0.2">
      <c r="A101" s="6" t="s">
        <v>112</v>
      </c>
      <c r="B101" s="6" t="s">
        <v>216</v>
      </c>
      <c r="C101" s="7" t="s">
        <v>113</v>
      </c>
      <c r="D101" s="7">
        <v>0</v>
      </c>
      <c r="E101" s="18" t="s">
        <v>187</v>
      </c>
      <c r="F101" s="18" t="s">
        <v>187</v>
      </c>
      <c r="G101" s="49">
        <v>0.02</v>
      </c>
      <c r="H101" s="47">
        <v>-8.5999999999999993E-2</v>
      </c>
      <c r="I101" s="39">
        <v>7</v>
      </c>
      <c r="J101" s="21">
        <v>2</v>
      </c>
      <c r="K101" s="8" t="s">
        <v>6</v>
      </c>
      <c r="L101" s="6" t="s">
        <v>114</v>
      </c>
      <c r="M101" s="32">
        <v>0</v>
      </c>
      <c r="N101" s="31">
        <v>98.7</v>
      </c>
      <c r="O101" s="30">
        <v>0</v>
      </c>
      <c r="XFD101" s="16">
        <f t="shared" ref="XFD101:XFD106" si="14">COUNT(D101:XFC101)</f>
        <v>8</v>
      </c>
    </row>
    <row r="102" spans="1:15 16384:16384" x14ac:dyDescent="0.2">
      <c r="A102" s="6" t="s">
        <v>112</v>
      </c>
      <c r="B102" s="6" t="s">
        <v>216</v>
      </c>
      <c r="C102" s="7" t="s">
        <v>115</v>
      </c>
      <c r="D102" s="7">
        <v>0</v>
      </c>
      <c r="E102" s="18" t="s">
        <v>187</v>
      </c>
      <c r="F102" s="18" t="s">
        <v>187</v>
      </c>
      <c r="G102" s="49">
        <v>0.02</v>
      </c>
      <c r="H102" s="47">
        <v>-8.5999999999999993E-2</v>
      </c>
      <c r="I102" s="39">
        <v>7</v>
      </c>
      <c r="J102" s="21">
        <v>2</v>
      </c>
      <c r="K102" s="8" t="s">
        <v>6</v>
      </c>
      <c r="L102" s="6" t="s">
        <v>114</v>
      </c>
      <c r="M102" s="32">
        <v>0</v>
      </c>
      <c r="N102" s="31">
        <v>98.7</v>
      </c>
      <c r="O102" s="30">
        <v>0</v>
      </c>
      <c r="XFD102" s="16">
        <f t="shared" si="14"/>
        <v>8</v>
      </c>
    </row>
    <row r="103" spans="1:15 16384:16384" x14ac:dyDescent="0.2">
      <c r="A103" s="6" t="s">
        <v>112</v>
      </c>
      <c r="B103" s="6" t="s">
        <v>216</v>
      </c>
      <c r="C103" s="7" t="s">
        <v>116</v>
      </c>
      <c r="D103" s="7">
        <v>20</v>
      </c>
      <c r="E103" s="18" t="s">
        <v>187</v>
      </c>
      <c r="F103" s="18" t="s">
        <v>187</v>
      </c>
      <c r="G103" s="49">
        <v>0.02</v>
      </c>
      <c r="H103" s="47">
        <v>3.2000000000000001E-2</v>
      </c>
      <c r="I103" s="39">
        <v>13</v>
      </c>
      <c r="J103" s="21">
        <v>0</v>
      </c>
      <c r="K103" s="8" t="s">
        <v>6</v>
      </c>
      <c r="M103" s="32">
        <v>0</v>
      </c>
      <c r="N103" s="31">
        <v>99</v>
      </c>
      <c r="O103" s="30">
        <v>0</v>
      </c>
      <c r="XFD103" s="16">
        <f t="shared" si="14"/>
        <v>8</v>
      </c>
    </row>
    <row r="104" spans="1:15 16384:16384" x14ac:dyDescent="0.2">
      <c r="A104" s="6" t="s">
        <v>112</v>
      </c>
      <c r="B104" s="6" t="s">
        <v>216</v>
      </c>
      <c r="C104" s="7" t="s">
        <v>117</v>
      </c>
      <c r="D104" s="7">
        <v>20</v>
      </c>
      <c r="E104" s="18" t="s">
        <v>187</v>
      </c>
      <c r="F104" s="18" t="s">
        <v>187</v>
      </c>
      <c r="G104" s="49">
        <v>0.02</v>
      </c>
      <c r="H104" s="47">
        <v>3.2000000000000001E-2</v>
      </c>
      <c r="I104" s="39">
        <v>13</v>
      </c>
      <c r="J104" s="21">
        <v>0</v>
      </c>
      <c r="K104" s="8" t="s">
        <v>6</v>
      </c>
      <c r="M104" s="32">
        <v>0</v>
      </c>
      <c r="N104" s="31">
        <v>99</v>
      </c>
      <c r="O104" s="30">
        <v>0</v>
      </c>
      <c r="XFD104" s="16">
        <f t="shared" si="14"/>
        <v>8</v>
      </c>
    </row>
    <row r="105" spans="1:15 16384:16384" x14ac:dyDescent="0.2">
      <c r="A105" s="6" t="s">
        <v>112</v>
      </c>
      <c r="B105" s="6" t="s">
        <v>216</v>
      </c>
      <c r="C105" s="7" t="s">
        <v>118</v>
      </c>
      <c r="D105" s="7">
        <v>40</v>
      </c>
      <c r="E105" s="18" t="s">
        <v>187</v>
      </c>
      <c r="F105" s="18" t="s">
        <v>187</v>
      </c>
      <c r="G105" s="49">
        <v>0.02</v>
      </c>
      <c r="H105" s="49">
        <v>0.215</v>
      </c>
      <c r="I105" s="39">
        <v>19</v>
      </c>
      <c r="J105" s="21">
        <v>0</v>
      </c>
      <c r="K105" s="8" t="s">
        <v>6</v>
      </c>
      <c r="M105" s="32">
        <v>6</v>
      </c>
      <c r="N105" s="31">
        <v>99.2</v>
      </c>
      <c r="O105" s="30">
        <v>0.04</v>
      </c>
      <c r="XFD105" s="16">
        <f t="shared" si="14"/>
        <v>8</v>
      </c>
    </row>
    <row r="106" spans="1:15 16384:16384" x14ac:dyDescent="0.2">
      <c r="A106" s="6" t="s">
        <v>112</v>
      </c>
      <c r="B106" s="6" t="s">
        <v>216</v>
      </c>
      <c r="C106" s="7" t="s">
        <v>119</v>
      </c>
      <c r="D106" s="7">
        <v>40</v>
      </c>
      <c r="E106" s="18" t="s">
        <v>187</v>
      </c>
      <c r="F106" s="18" t="s">
        <v>187</v>
      </c>
      <c r="G106" s="49">
        <v>0.02</v>
      </c>
      <c r="H106" s="49">
        <v>0.215</v>
      </c>
      <c r="I106" s="39">
        <v>19</v>
      </c>
      <c r="J106" s="21">
        <v>0</v>
      </c>
      <c r="K106" s="8" t="s">
        <v>6</v>
      </c>
      <c r="M106" s="32">
        <v>6</v>
      </c>
      <c r="N106" s="31">
        <v>99.2</v>
      </c>
      <c r="O106" s="30">
        <v>0.04</v>
      </c>
      <c r="XFD106" s="16">
        <f t="shared" si="14"/>
        <v>8</v>
      </c>
    </row>
    <row r="107" spans="1:15 16384:16384" x14ac:dyDescent="0.2">
      <c r="G107" s="48"/>
      <c r="H107" s="48"/>
      <c r="I107" s="35"/>
      <c r="J107" s="21"/>
      <c r="K107" s="13" t="s">
        <v>120</v>
      </c>
      <c r="M107" s="32"/>
      <c r="N107" s="31"/>
      <c r="O107" s="30"/>
    </row>
    <row r="108" spans="1:15 16384:16384" x14ac:dyDescent="0.2">
      <c r="A108" s="6" t="s">
        <v>121</v>
      </c>
      <c r="B108" s="14" t="s">
        <v>217</v>
      </c>
      <c r="C108" s="9" t="s">
        <v>122</v>
      </c>
      <c r="D108" s="7">
        <v>0</v>
      </c>
      <c r="E108" s="18" t="s">
        <v>185</v>
      </c>
      <c r="F108" s="18" t="s">
        <v>185</v>
      </c>
      <c r="G108" s="52">
        <v>2.9000000000000001E-2</v>
      </c>
      <c r="H108" s="47">
        <v>-0.14899999999999999</v>
      </c>
      <c r="I108" s="39">
        <v>7</v>
      </c>
      <c r="J108" s="21">
        <v>0</v>
      </c>
      <c r="K108" s="15" t="s">
        <v>6</v>
      </c>
      <c r="L108" s="6" t="s">
        <v>123</v>
      </c>
      <c r="M108" s="32">
        <v>-1</v>
      </c>
      <c r="N108" s="31">
        <v>98.3</v>
      </c>
      <c r="O108" s="30">
        <v>0</v>
      </c>
      <c r="XFD108" s="16">
        <f t="shared" ref="XFD108:XFD113" si="15">COUNT(D108:XFC108)</f>
        <v>8</v>
      </c>
    </row>
    <row r="109" spans="1:15 16384:16384" x14ac:dyDescent="0.2">
      <c r="A109" s="6" t="s">
        <v>121</v>
      </c>
      <c r="B109" s="14" t="s">
        <v>217</v>
      </c>
      <c r="C109" s="9" t="s">
        <v>124</v>
      </c>
      <c r="D109" s="7">
        <v>0</v>
      </c>
      <c r="E109" s="18" t="s">
        <v>185</v>
      </c>
      <c r="F109" s="18" t="s">
        <v>185</v>
      </c>
      <c r="G109" s="52">
        <v>2.9000000000000001E-2</v>
      </c>
      <c r="H109" s="47">
        <v>-0.14899999999999999</v>
      </c>
      <c r="I109" s="39">
        <v>7</v>
      </c>
      <c r="J109" s="21">
        <v>0</v>
      </c>
      <c r="K109" s="15" t="s">
        <v>6</v>
      </c>
      <c r="L109" s="6" t="s">
        <v>123</v>
      </c>
      <c r="M109" s="32">
        <v>-1</v>
      </c>
      <c r="N109" s="31">
        <v>98.3</v>
      </c>
      <c r="O109" s="30">
        <v>0</v>
      </c>
      <c r="XFD109" s="16">
        <f t="shared" si="15"/>
        <v>8</v>
      </c>
    </row>
    <row r="110" spans="1:15 16384:16384" x14ac:dyDescent="0.2">
      <c r="A110" s="6" t="s">
        <v>121</v>
      </c>
      <c r="B110" s="14" t="s">
        <v>217</v>
      </c>
      <c r="C110" s="9" t="s">
        <v>125</v>
      </c>
      <c r="D110" s="7">
        <v>20</v>
      </c>
      <c r="E110" s="18" t="s">
        <v>185</v>
      </c>
      <c r="F110" s="18" t="s">
        <v>185</v>
      </c>
      <c r="G110" s="52">
        <v>2.8000000000000001E-2</v>
      </c>
      <c r="H110" s="47">
        <v>-5.6000000000000001E-2</v>
      </c>
      <c r="I110" s="39">
        <v>13</v>
      </c>
      <c r="J110" s="21">
        <v>1</v>
      </c>
      <c r="K110" s="6" t="s">
        <v>6</v>
      </c>
      <c r="M110" s="32">
        <v>4</v>
      </c>
      <c r="N110" s="31">
        <v>98.4</v>
      </c>
      <c r="O110" s="30">
        <v>0</v>
      </c>
      <c r="XFD110" s="16">
        <f t="shared" si="15"/>
        <v>8</v>
      </c>
    </row>
    <row r="111" spans="1:15 16384:16384" x14ac:dyDescent="0.2">
      <c r="A111" s="6" t="s">
        <v>121</v>
      </c>
      <c r="B111" s="14" t="s">
        <v>217</v>
      </c>
      <c r="C111" s="9" t="s">
        <v>126</v>
      </c>
      <c r="D111" s="7">
        <v>20</v>
      </c>
      <c r="E111" s="18" t="s">
        <v>185</v>
      </c>
      <c r="F111" s="18" t="s">
        <v>185</v>
      </c>
      <c r="G111" s="52">
        <v>2.8000000000000001E-2</v>
      </c>
      <c r="H111" s="47">
        <v>-5.6000000000000001E-2</v>
      </c>
      <c r="I111" s="39">
        <v>13</v>
      </c>
      <c r="J111" s="21">
        <v>1</v>
      </c>
      <c r="K111" s="6" t="s">
        <v>6</v>
      </c>
      <c r="M111" s="32">
        <v>4</v>
      </c>
      <c r="N111" s="31">
        <v>98.4</v>
      </c>
      <c r="O111" s="30">
        <v>0</v>
      </c>
      <c r="XFD111" s="16">
        <f t="shared" si="15"/>
        <v>8</v>
      </c>
    </row>
    <row r="112" spans="1:15 16384:16384" x14ac:dyDescent="0.2">
      <c r="A112" s="6" t="s">
        <v>121</v>
      </c>
      <c r="B112" s="14" t="s">
        <v>217</v>
      </c>
      <c r="C112" s="9" t="s">
        <v>127</v>
      </c>
      <c r="D112" s="7">
        <v>40</v>
      </c>
      <c r="E112" s="18" t="s">
        <v>185</v>
      </c>
      <c r="F112" s="18" t="s">
        <v>185</v>
      </c>
      <c r="G112" s="52">
        <v>2.8000000000000001E-2</v>
      </c>
      <c r="H112" s="49">
        <v>0.24199999999999999</v>
      </c>
      <c r="I112" s="39">
        <v>19</v>
      </c>
      <c r="J112" s="21">
        <v>0</v>
      </c>
      <c r="K112" s="6" t="s">
        <v>6</v>
      </c>
      <c r="M112" s="32">
        <v>5</v>
      </c>
      <c r="N112" s="31">
        <v>98.6</v>
      </c>
      <c r="O112" s="30">
        <v>0.1</v>
      </c>
      <c r="XFD112" s="16">
        <f t="shared" si="15"/>
        <v>8</v>
      </c>
    </row>
    <row r="113" spans="1:15 16384:16384" x14ac:dyDescent="0.2">
      <c r="A113" s="6" t="s">
        <v>121</v>
      </c>
      <c r="B113" s="14" t="s">
        <v>217</v>
      </c>
      <c r="C113" s="9" t="s">
        <v>128</v>
      </c>
      <c r="D113" s="7">
        <v>40</v>
      </c>
      <c r="E113" s="18" t="s">
        <v>185</v>
      </c>
      <c r="F113" s="18" t="s">
        <v>185</v>
      </c>
      <c r="G113" s="52">
        <v>2.8000000000000001E-2</v>
      </c>
      <c r="H113" s="49">
        <v>0.24199999999999999</v>
      </c>
      <c r="I113" s="39">
        <v>19</v>
      </c>
      <c r="J113" s="21">
        <v>0</v>
      </c>
      <c r="K113" s="6" t="s">
        <v>6</v>
      </c>
      <c r="M113" s="32">
        <v>5</v>
      </c>
      <c r="N113" s="31">
        <v>98.6</v>
      </c>
      <c r="O113" s="30">
        <v>0.1</v>
      </c>
      <c r="XFD113" s="16">
        <f t="shared" si="15"/>
        <v>8</v>
      </c>
    </row>
    <row r="114" spans="1:15 16384:16384" x14ac:dyDescent="0.2">
      <c r="B114" s="14"/>
      <c r="G114" s="48"/>
      <c r="H114" s="48"/>
      <c r="I114" s="35"/>
      <c r="J114" s="21"/>
      <c r="K114" s="6"/>
      <c r="M114" s="32"/>
      <c r="N114" s="31"/>
      <c r="O114" s="30"/>
    </row>
    <row r="115" spans="1:15 16384:16384" x14ac:dyDescent="0.2">
      <c r="A115" s="14" t="s">
        <v>129</v>
      </c>
      <c r="B115" s="14" t="s">
        <v>218</v>
      </c>
      <c r="C115" s="9" t="s">
        <v>130</v>
      </c>
      <c r="D115" s="7">
        <v>0</v>
      </c>
      <c r="E115" s="18" t="s">
        <v>188</v>
      </c>
      <c r="F115" s="18" t="s">
        <v>188</v>
      </c>
      <c r="G115" s="47">
        <v>-6.0000000000000001E-3</v>
      </c>
      <c r="H115" s="47">
        <v>-3.9E-2</v>
      </c>
      <c r="I115" s="33">
        <v>0</v>
      </c>
      <c r="J115" s="21">
        <v>-2</v>
      </c>
      <c r="K115" s="15" t="s">
        <v>6</v>
      </c>
      <c r="L115" s="14" t="s">
        <v>131</v>
      </c>
      <c r="M115" s="32">
        <v>1</v>
      </c>
      <c r="N115" s="31">
        <v>100.2</v>
      </c>
      <c r="O115" s="30">
        <v>0</v>
      </c>
      <c r="XFD115" s="16">
        <f t="shared" ref="XFD115:XFD120" si="16">COUNT(D115:XFC115)</f>
        <v>8</v>
      </c>
    </row>
    <row r="116" spans="1:15 16384:16384" x14ac:dyDescent="0.2">
      <c r="A116" s="14" t="s">
        <v>129</v>
      </c>
      <c r="B116" s="14" t="s">
        <v>218</v>
      </c>
      <c r="C116" s="9" t="s">
        <v>132</v>
      </c>
      <c r="D116" s="7">
        <v>0</v>
      </c>
      <c r="E116" s="18" t="s">
        <v>188</v>
      </c>
      <c r="F116" s="18" t="s">
        <v>188</v>
      </c>
      <c r="G116" s="47">
        <v>-6.0000000000000001E-3</v>
      </c>
      <c r="H116" s="47">
        <v>-3.9E-2</v>
      </c>
      <c r="I116" s="33">
        <v>0</v>
      </c>
      <c r="J116" s="21">
        <v>-2</v>
      </c>
      <c r="K116" s="15" t="s">
        <v>6</v>
      </c>
      <c r="L116" s="14" t="s">
        <v>131</v>
      </c>
      <c r="M116" s="32">
        <v>1</v>
      </c>
      <c r="N116" s="31">
        <v>100.2</v>
      </c>
      <c r="O116" s="30">
        <v>0</v>
      </c>
      <c r="XFD116" s="16">
        <f t="shared" si="16"/>
        <v>8</v>
      </c>
    </row>
    <row r="117" spans="1:15 16384:16384" x14ac:dyDescent="0.2">
      <c r="A117" s="14" t="s">
        <v>129</v>
      </c>
      <c r="B117" s="14" t="s">
        <v>218</v>
      </c>
      <c r="C117" s="9" t="s">
        <v>133</v>
      </c>
      <c r="D117" s="7">
        <v>20</v>
      </c>
      <c r="E117" s="18" t="s">
        <v>188</v>
      </c>
      <c r="F117" s="18" t="s">
        <v>188</v>
      </c>
      <c r="G117" s="47">
        <v>-6.0000000000000001E-3</v>
      </c>
      <c r="H117" s="47">
        <v>7.4999999999999997E-2</v>
      </c>
      <c r="I117" s="39">
        <v>5</v>
      </c>
      <c r="J117" s="21">
        <v>1</v>
      </c>
      <c r="K117" s="15" t="s">
        <v>6</v>
      </c>
      <c r="L117" s="14"/>
      <c r="M117" s="32">
        <v>4</v>
      </c>
      <c r="N117" s="31">
        <v>100.2</v>
      </c>
      <c r="O117" s="30">
        <v>0</v>
      </c>
      <c r="XFD117" s="16">
        <f t="shared" si="16"/>
        <v>8</v>
      </c>
    </row>
    <row r="118" spans="1:15 16384:16384" x14ac:dyDescent="0.2">
      <c r="A118" s="14" t="s">
        <v>129</v>
      </c>
      <c r="B118" s="14" t="s">
        <v>218</v>
      </c>
      <c r="C118" s="9" t="s">
        <v>134</v>
      </c>
      <c r="D118" s="7">
        <v>20</v>
      </c>
      <c r="E118" s="18" t="s">
        <v>188</v>
      </c>
      <c r="F118" s="18" t="s">
        <v>188</v>
      </c>
      <c r="G118" s="47">
        <v>-6.0000000000000001E-3</v>
      </c>
      <c r="H118" s="47">
        <v>7.4999999999999997E-2</v>
      </c>
      <c r="I118" s="39">
        <v>5</v>
      </c>
      <c r="J118" s="21">
        <v>1</v>
      </c>
      <c r="K118" s="15" t="s">
        <v>6</v>
      </c>
      <c r="L118" s="14"/>
      <c r="M118" s="32">
        <v>4</v>
      </c>
      <c r="N118" s="31">
        <v>100.2</v>
      </c>
      <c r="O118" s="30">
        <v>0</v>
      </c>
      <c r="XFD118" s="16">
        <f t="shared" si="16"/>
        <v>8</v>
      </c>
    </row>
    <row r="119" spans="1:15 16384:16384" x14ac:dyDescent="0.2">
      <c r="A119" s="14" t="s">
        <v>129</v>
      </c>
      <c r="B119" s="14" t="s">
        <v>218</v>
      </c>
      <c r="C119" s="9" t="s">
        <v>135</v>
      </c>
      <c r="D119" s="7">
        <v>40</v>
      </c>
      <c r="E119" s="18" t="s">
        <v>188</v>
      </c>
      <c r="F119" s="18" t="s">
        <v>188</v>
      </c>
      <c r="G119" s="47">
        <v>-6.0000000000000001E-3</v>
      </c>
      <c r="H119" s="49">
        <v>0.31</v>
      </c>
      <c r="I119" s="39">
        <v>11</v>
      </c>
      <c r="J119" s="21">
        <v>0</v>
      </c>
      <c r="K119" s="15" t="s">
        <v>6</v>
      </c>
      <c r="L119" s="14"/>
      <c r="M119" s="32">
        <v>7</v>
      </c>
      <c r="N119" s="31">
        <v>100.4</v>
      </c>
      <c r="O119" s="30">
        <v>0.17</v>
      </c>
      <c r="XFD119" s="16">
        <f t="shared" si="16"/>
        <v>8</v>
      </c>
    </row>
    <row r="120" spans="1:15 16384:16384" x14ac:dyDescent="0.2">
      <c r="A120" s="14" t="s">
        <v>129</v>
      </c>
      <c r="B120" s="14" t="s">
        <v>218</v>
      </c>
      <c r="C120" s="9" t="s">
        <v>136</v>
      </c>
      <c r="D120" s="7">
        <v>40</v>
      </c>
      <c r="E120" s="18" t="s">
        <v>188</v>
      </c>
      <c r="F120" s="18" t="s">
        <v>188</v>
      </c>
      <c r="G120" s="47">
        <v>-6.0000000000000001E-3</v>
      </c>
      <c r="H120" s="49">
        <v>0.31</v>
      </c>
      <c r="I120" s="39">
        <v>11</v>
      </c>
      <c r="J120" s="21">
        <v>0</v>
      </c>
      <c r="K120" s="15" t="s">
        <v>6</v>
      </c>
      <c r="L120" s="14"/>
      <c r="M120" s="32">
        <v>7</v>
      </c>
      <c r="N120" s="31">
        <v>100.4</v>
      </c>
      <c r="O120" s="30">
        <v>0.17</v>
      </c>
      <c r="XFD120" s="16">
        <f t="shared" si="16"/>
        <v>8</v>
      </c>
    </row>
    <row r="121" spans="1:15 16384:16384" x14ac:dyDescent="0.2">
      <c r="G121" s="48"/>
      <c r="H121" s="48"/>
      <c r="I121" s="35"/>
      <c r="J121" s="21"/>
      <c r="M121" s="32"/>
      <c r="N121" s="31"/>
      <c r="O121" s="30"/>
    </row>
    <row r="122" spans="1:15 16384:16384" x14ac:dyDescent="0.2">
      <c r="A122" s="6" t="s">
        <v>137</v>
      </c>
      <c r="B122" s="6" t="s">
        <v>219</v>
      </c>
      <c r="C122" s="7" t="s">
        <v>138</v>
      </c>
      <c r="D122" s="7">
        <v>0</v>
      </c>
      <c r="E122" s="18" t="s">
        <v>189</v>
      </c>
      <c r="F122" s="18" t="s">
        <v>189</v>
      </c>
      <c r="G122" s="49">
        <v>-1.4E-2</v>
      </c>
      <c r="H122" s="47">
        <v>1E-3</v>
      </c>
      <c r="I122" s="34">
        <v>-3</v>
      </c>
      <c r="J122" s="21">
        <v>1</v>
      </c>
      <c r="K122" s="8" t="s">
        <v>6</v>
      </c>
      <c r="L122" s="6" t="s">
        <v>139</v>
      </c>
      <c r="M122" s="32">
        <v>0</v>
      </c>
      <c r="N122" s="31">
        <v>100.6</v>
      </c>
      <c r="O122" s="30">
        <v>0.03</v>
      </c>
      <c r="XFD122" s="16">
        <f t="shared" ref="XFD122:XFD127" si="17">COUNT(D122:XFC122)</f>
        <v>8</v>
      </c>
    </row>
    <row r="123" spans="1:15 16384:16384" x14ac:dyDescent="0.2">
      <c r="A123" s="6" t="s">
        <v>137</v>
      </c>
      <c r="B123" s="6" t="s">
        <v>219</v>
      </c>
      <c r="C123" s="7" t="s">
        <v>140</v>
      </c>
      <c r="D123" s="7">
        <v>0</v>
      </c>
      <c r="E123" s="18" t="s">
        <v>189</v>
      </c>
      <c r="F123" s="18" t="s">
        <v>189</v>
      </c>
      <c r="G123" s="49">
        <v>-1.4E-2</v>
      </c>
      <c r="H123" s="47">
        <v>1E-3</v>
      </c>
      <c r="I123" s="34">
        <v>-3</v>
      </c>
      <c r="J123" s="21">
        <v>1</v>
      </c>
      <c r="K123" s="8" t="s">
        <v>6</v>
      </c>
      <c r="L123" s="6" t="s">
        <v>139</v>
      </c>
      <c r="M123" s="32">
        <v>0</v>
      </c>
      <c r="N123" s="31">
        <v>100.6</v>
      </c>
      <c r="O123" s="30">
        <v>0.03</v>
      </c>
      <c r="XFD123" s="16">
        <f t="shared" si="17"/>
        <v>8</v>
      </c>
    </row>
    <row r="124" spans="1:15 16384:16384" x14ac:dyDescent="0.2">
      <c r="A124" s="6" t="s">
        <v>137</v>
      </c>
      <c r="B124" s="6" t="s">
        <v>219</v>
      </c>
      <c r="C124" s="7" t="s">
        <v>141</v>
      </c>
      <c r="D124" s="7">
        <v>20</v>
      </c>
      <c r="E124" s="18" t="s">
        <v>189</v>
      </c>
      <c r="F124" s="18" t="s">
        <v>189</v>
      </c>
      <c r="G124" s="49">
        <v>-1.4999999999999999E-2</v>
      </c>
      <c r="H124" s="47">
        <v>0.158</v>
      </c>
      <c r="I124" s="33">
        <v>2</v>
      </c>
      <c r="J124" s="21">
        <v>0</v>
      </c>
      <c r="K124" s="8" t="s">
        <v>6</v>
      </c>
      <c r="M124" s="32">
        <v>3</v>
      </c>
      <c r="N124" s="31">
        <v>100.6</v>
      </c>
      <c r="O124" s="30">
        <v>0.03</v>
      </c>
      <c r="XFD124" s="16">
        <f t="shared" si="17"/>
        <v>8</v>
      </c>
    </row>
    <row r="125" spans="1:15 16384:16384" x14ac:dyDescent="0.2">
      <c r="A125" s="6" t="s">
        <v>137</v>
      </c>
      <c r="B125" s="6" t="s">
        <v>219</v>
      </c>
      <c r="C125" s="7" t="s">
        <v>142</v>
      </c>
      <c r="D125" s="7">
        <v>20</v>
      </c>
      <c r="E125" s="18" t="s">
        <v>189</v>
      </c>
      <c r="F125" s="18" t="s">
        <v>189</v>
      </c>
      <c r="G125" s="49">
        <v>-1.4999999999999999E-2</v>
      </c>
      <c r="H125" s="47">
        <v>0.158</v>
      </c>
      <c r="I125" s="33">
        <v>2</v>
      </c>
      <c r="J125" s="21">
        <v>0</v>
      </c>
      <c r="K125" s="8" t="s">
        <v>6</v>
      </c>
      <c r="M125" s="32">
        <v>3</v>
      </c>
      <c r="N125" s="31">
        <v>100.6</v>
      </c>
      <c r="O125" s="30">
        <v>0.03</v>
      </c>
      <c r="XFD125" s="16">
        <f t="shared" si="17"/>
        <v>8</v>
      </c>
    </row>
    <row r="126" spans="1:15 16384:16384" x14ac:dyDescent="0.2">
      <c r="A126" s="6" t="s">
        <v>137</v>
      </c>
      <c r="B126" s="6" t="s">
        <v>219</v>
      </c>
      <c r="C126" s="7" t="s">
        <v>143</v>
      </c>
      <c r="D126" s="7">
        <v>40</v>
      </c>
      <c r="E126" s="18" t="s">
        <v>189</v>
      </c>
      <c r="F126" s="18" t="s">
        <v>189</v>
      </c>
      <c r="G126" s="49">
        <v>-1.4999999999999999E-2</v>
      </c>
      <c r="H126" s="49">
        <v>0.31</v>
      </c>
      <c r="I126" s="39">
        <v>7</v>
      </c>
      <c r="J126" s="21">
        <v>1</v>
      </c>
      <c r="K126" s="8" t="s">
        <v>6</v>
      </c>
      <c r="M126" s="32">
        <v>7</v>
      </c>
      <c r="N126" s="31">
        <v>100.9</v>
      </c>
      <c r="O126" s="30">
        <v>0.09</v>
      </c>
      <c r="XFD126" s="16">
        <f t="shared" si="17"/>
        <v>8</v>
      </c>
    </row>
    <row r="127" spans="1:15 16384:16384" x14ac:dyDescent="0.2">
      <c r="A127" s="6" t="s">
        <v>137</v>
      </c>
      <c r="B127" s="6" t="s">
        <v>219</v>
      </c>
      <c r="C127" s="7" t="s">
        <v>144</v>
      </c>
      <c r="D127" s="7">
        <v>40</v>
      </c>
      <c r="E127" s="18" t="s">
        <v>189</v>
      </c>
      <c r="F127" s="18" t="s">
        <v>189</v>
      </c>
      <c r="G127" s="49">
        <v>-1.4999999999999999E-2</v>
      </c>
      <c r="H127" s="49">
        <v>0.31</v>
      </c>
      <c r="I127" s="39">
        <v>7</v>
      </c>
      <c r="J127" s="21">
        <v>1</v>
      </c>
      <c r="K127" s="8" t="s">
        <v>6</v>
      </c>
      <c r="M127" s="32">
        <v>7</v>
      </c>
      <c r="N127" s="31">
        <v>100.9</v>
      </c>
      <c r="O127" s="30">
        <v>0.09</v>
      </c>
      <c r="XFD127" s="16">
        <f t="shared" si="17"/>
        <v>8</v>
      </c>
    </row>
    <row r="128" spans="1:15 16384:16384" x14ac:dyDescent="0.2">
      <c r="G128" s="48"/>
      <c r="H128" s="48"/>
      <c r="I128" s="35"/>
      <c r="J128" s="21"/>
      <c r="M128" s="32"/>
      <c r="N128" s="31"/>
      <c r="O128" s="30"/>
    </row>
    <row r="129" spans="1:15 16384:16384" x14ac:dyDescent="0.2">
      <c r="A129" s="6" t="s">
        <v>145</v>
      </c>
      <c r="B129" s="6" t="s">
        <v>220</v>
      </c>
      <c r="C129" s="7" t="s">
        <v>146</v>
      </c>
      <c r="D129" s="7">
        <v>0</v>
      </c>
      <c r="E129" s="18" t="s">
        <v>190</v>
      </c>
      <c r="F129" s="18" t="s">
        <v>190</v>
      </c>
      <c r="G129" s="52">
        <v>-2.3E-2</v>
      </c>
      <c r="H129" s="47">
        <v>-0.15</v>
      </c>
      <c r="I129" s="38">
        <v>-4</v>
      </c>
      <c r="J129" s="21">
        <v>0</v>
      </c>
      <c r="K129" s="8" t="s">
        <v>6</v>
      </c>
      <c r="L129" s="6" t="s">
        <v>147</v>
      </c>
      <c r="M129" s="32">
        <v>0</v>
      </c>
      <c r="N129" s="31">
        <v>101</v>
      </c>
      <c r="O129" s="30">
        <v>0</v>
      </c>
      <c r="XFD129" s="16">
        <f t="shared" ref="XFD129:XFD134" si="18">COUNT(D129:XFC129)</f>
        <v>8</v>
      </c>
    </row>
    <row r="130" spans="1:15 16384:16384" x14ac:dyDescent="0.2">
      <c r="A130" s="6" t="s">
        <v>145</v>
      </c>
      <c r="B130" s="6" t="s">
        <v>220</v>
      </c>
      <c r="C130" s="7" t="s">
        <v>148</v>
      </c>
      <c r="D130" s="7">
        <v>0</v>
      </c>
      <c r="E130" s="18" t="s">
        <v>190</v>
      </c>
      <c r="F130" s="18" t="s">
        <v>190</v>
      </c>
      <c r="G130" s="52">
        <v>-2.3E-2</v>
      </c>
      <c r="H130" s="47">
        <v>-0.15</v>
      </c>
      <c r="I130" s="38">
        <v>-4</v>
      </c>
      <c r="J130" s="21">
        <v>0</v>
      </c>
      <c r="K130" s="8" t="s">
        <v>6</v>
      </c>
      <c r="L130" s="6" t="s">
        <v>147</v>
      </c>
      <c r="M130" s="32">
        <v>0</v>
      </c>
      <c r="N130" s="31">
        <v>101</v>
      </c>
      <c r="O130" s="30">
        <v>0</v>
      </c>
      <c r="XFD130" s="16">
        <f t="shared" si="18"/>
        <v>8</v>
      </c>
    </row>
    <row r="131" spans="1:15 16384:16384" x14ac:dyDescent="0.2">
      <c r="A131" s="6" t="s">
        <v>145</v>
      </c>
      <c r="B131" s="6" t="s">
        <v>220</v>
      </c>
      <c r="C131" s="7" t="s">
        <v>149</v>
      </c>
      <c r="D131" s="7">
        <v>20</v>
      </c>
      <c r="E131" s="18" t="s">
        <v>190</v>
      </c>
      <c r="F131" s="18" t="s">
        <v>190</v>
      </c>
      <c r="G131" s="52">
        <v>-2.3E-2</v>
      </c>
      <c r="H131" s="47">
        <v>5.3999999999999999E-2</v>
      </c>
      <c r="I131" s="33">
        <v>0</v>
      </c>
      <c r="J131" s="21">
        <v>0</v>
      </c>
      <c r="K131" s="8" t="s">
        <v>6</v>
      </c>
      <c r="M131" s="32">
        <v>4</v>
      </c>
      <c r="N131" s="31">
        <v>101.1</v>
      </c>
      <c r="O131" s="30">
        <v>0.05</v>
      </c>
      <c r="XFD131" s="16">
        <f t="shared" si="18"/>
        <v>8</v>
      </c>
    </row>
    <row r="132" spans="1:15 16384:16384" x14ac:dyDescent="0.2">
      <c r="A132" s="6" t="s">
        <v>145</v>
      </c>
      <c r="B132" s="6" t="s">
        <v>220</v>
      </c>
      <c r="C132" s="7" t="s">
        <v>150</v>
      </c>
      <c r="D132" s="7">
        <v>20</v>
      </c>
      <c r="E132" s="18" t="s">
        <v>190</v>
      </c>
      <c r="F132" s="18" t="s">
        <v>190</v>
      </c>
      <c r="G132" s="52">
        <v>-2.3E-2</v>
      </c>
      <c r="H132" s="47">
        <v>5.3999999999999999E-2</v>
      </c>
      <c r="I132" s="33">
        <v>0</v>
      </c>
      <c r="J132" s="21">
        <v>0</v>
      </c>
      <c r="K132" s="8" t="s">
        <v>6</v>
      </c>
      <c r="M132" s="32">
        <v>4</v>
      </c>
      <c r="N132" s="31">
        <v>101.1</v>
      </c>
      <c r="O132" s="30">
        <v>0.05</v>
      </c>
      <c r="XFD132" s="16">
        <f t="shared" si="18"/>
        <v>8</v>
      </c>
    </row>
    <row r="133" spans="1:15 16384:16384" x14ac:dyDescent="0.2">
      <c r="A133" s="6" t="s">
        <v>145</v>
      </c>
      <c r="B133" s="6" t="s">
        <v>220</v>
      </c>
      <c r="C133" s="7" t="s">
        <v>151</v>
      </c>
      <c r="D133" s="7">
        <v>40</v>
      </c>
      <c r="E133" s="18" t="s">
        <v>190</v>
      </c>
      <c r="F133" s="18" t="s">
        <v>190</v>
      </c>
      <c r="G133" s="52">
        <v>-2.3E-2</v>
      </c>
      <c r="H133" s="49">
        <v>0.31</v>
      </c>
      <c r="I133" s="38">
        <v>4</v>
      </c>
      <c r="J133" s="21">
        <v>0</v>
      </c>
      <c r="K133" s="8" t="s">
        <v>6</v>
      </c>
      <c r="M133" s="32">
        <v>7</v>
      </c>
      <c r="N133" s="31">
        <v>101.3</v>
      </c>
      <c r="O133" s="30">
        <v>0.12</v>
      </c>
      <c r="XFD133" s="16">
        <f t="shared" si="18"/>
        <v>8</v>
      </c>
    </row>
    <row r="134" spans="1:15 16384:16384" x14ac:dyDescent="0.2">
      <c r="A134" s="6" t="s">
        <v>145</v>
      </c>
      <c r="B134" s="6" t="s">
        <v>220</v>
      </c>
      <c r="C134" s="7" t="s">
        <v>152</v>
      </c>
      <c r="D134" s="7">
        <v>40</v>
      </c>
      <c r="E134" s="18" t="s">
        <v>190</v>
      </c>
      <c r="F134" s="18" t="s">
        <v>190</v>
      </c>
      <c r="G134" s="52">
        <v>-2.3E-2</v>
      </c>
      <c r="H134" s="49">
        <v>0.31</v>
      </c>
      <c r="I134" s="38">
        <v>4</v>
      </c>
      <c r="J134" s="21">
        <v>0</v>
      </c>
      <c r="K134" s="8" t="s">
        <v>6</v>
      </c>
      <c r="M134" s="32">
        <v>7</v>
      </c>
      <c r="N134" s="31">
        <v>101.3</v>
      </c>
      <c r="O134" s="30">
        <v>0.12</v>
      </c>
      <c r="XFD134" s="16">
        <f t="shared" si="18"/>
        <v>8</v>
      </c>
    </row>
    <row r="135" spans="1:15 16384:16384" x14ac:dyDescent="0.2">
      <c r="E135" s="20"/>
      <c r="F135" s="20"/>
      <c r="G135" s="48"/>
      <c r="H135" s="48"/>
      <c r="I135" s="35"/>
      <c r="J135" s="21"/>
      <c r="M135" s="32"/>
      <c r="N135" s="31"/>
      <c r="O135" s="30"/>
    </row>
    <row r="136" spans="1:15 16384:16384" x14ac:dyDescent="0.2">
      <c r="A136" s="6" t="s">
        <v>153</v>
      </c>
      <c r="B136" s="6" t="s">
        <v>256</v>
      </c>
      <c r="C136" s="7" t="s">
        <v>154</v>
      </c>
      <c r="D136" s="7">
        <v>0</v>
      </c>
      <c r="E136" s="18">
        <v>5</v>
      </c>
      <c r="F136" s="18">
        <v>0</v>
      </c>
      <c r="G136" s="53">
        <v>2.8000000000000001E-2</v>
      </c>
      <c r="H136" s="51">
        <v>0.21099999999999999</v>
      </c>
      <c r="I136" s="40">
        <v>13</v>
      </c>
      <c r="J136" s="22">
        <v>0</v>
      </c>
      <c r="K136" s="8" t="s">
        <v>6</v>
      </c>
      <c r="L136" s="6" t="s">
        <v>155</v>
      </c>
      <c r="M136" s="32">
        <v>9</v>
      </c>
      <c r="N136" s="31">
        <v>99.6</v>
      </c>
      <c r="O136" s="30">
        <v>0.08</v>
      </c>
      <c r="XFD136" s="16">
        <f t="shared" ref="XFD136:XFD141" si="19">COUNT(D136:XFC136)</f>
        <v>10</v>
      </c>
    </row>
    <row r="137" spans="1:15 16384:16384" x14ac:dyDescent="0.2">
      <c r="A137" s="6" t="s">
        <v>153</v>
      </c>
      <c r="B137" s="6" t="s">
        <v>256</v>
      </c>
      <c r="C137" s="7" t="s">
        <v>156</v>
      </c>
      <c r="D137" s="7">
        <v>0</v>
      </c>
      <c r="E137" s="18">
        <v>5</v>
      </c>
      <c r="F137" s="18">
        <v>0</v>
      </c>
      <c r="G137" s="53">
        <v>2.8000000000000001E-2</v>
      </c>
      <c r="H137" s="51">
        <v>0.21099999999999999</v>
      </c>
      <c r="I137" s="40">
        <v>13</v>
      </c>
      <c r="J137" s="22">
        <v>0</v>
      </c>
      <c r="K137" s="8" t="s">
        <v>6</v>
      </c>
      <c r="L137" s="6" t="s">
        <v>155</v>
      </c>
      <c r="M137" s="32">
        <v>9</v>
      </c>
      <c r="N137" s="31">
        <v>99.6</v>
      </c>
      <c r="O137" s="30">
        <v>0.08</v>
      </c>
      <c r="XFD137" s="16">
        <f t="shared" si="19"/>
        <v>10</v>
      </c>
    </row>
    <row r="138" spans="1:15 16384:16384" x14ac:dyDescent="0.2">
      <c r="A138" s="6" t="s">
        <v>153</v>
      </c>
      <c r="B138" s="6" t="s">
        <v>256</v>
      </c>
      <c r="C138" s="7" t="s">
        <v>157</v>
      </c>
      <c r="D138" s="7">
        <v>20</v>
      </c>
      <c r="E138" s="18">
        <v>5</v>
      </c>
      <c r="F138" s="18">
        <v>0</v>
      </c>
      <c r="G138" s="53">
        <v>2.8000000000000001E-2</v>
      </c>
      <c r="H138" s="51">
        <v>0.24099999999999999</v>
      </c>
      <c r="I138" s="40">
        <v>19</v>
      </c>
      <c r="J138" s="22">
        <v>0</v>
      </c>
      <c r="K138" s="8" t="s">
        <v>6</v>
      </c>
      <c r="L138" s="6" t="s">
        <v>57</v>
      </c>
      <c r="M138" s="32">
        <v>13</v>
      </c>
      <c r="N138" s="31">
        <v>99.7</v>
      </c>
      <c r="O138" s="30">
        <v>0.17</v>
      </c>
      <c r="XFD138" s="16">
        <f t="shared" si="19"/>
        <v>10</v>
      </c>
    </row>
    <row r="139" spans="1:15 16384:16384" x14ac:dyDescent="0.2">
      <c r="A139" s="6" t="s">
        <v>153</v>
      </c>
      <c r="B139" s="6" t="s">
        <v>221</v>
      </c>
      <c r="C139" s="7" t="s">
        <v>158</v>
      </c>
      <c r="D139" s="7">
        <v>20</v>
      </c>
      <c r="E139" s="18">
        <v>5</v>
      </c>
      <c r="F139" s="18">
        <v>0</v>
      </c>
      <c r="G139" s="53">
        <v>2.8000000000000001E-2</v>
      </c>
      <c r="H139" s="51">
        <v>0.24099999999999999</v>
      </c>
      <c r="I139" s="40">
        <v>19</v>
      </c>
      <c r="J139" s="22">
        <v>0</v>
      </c>
      <c r="K139" s="8" t="s">
        <v>6</v>
      </c>
      <c r="L139" s="6" t="s">
        <v>57</v>
      </c>
      <c r="M139" s="32">
        <v>13</v>
      </c>
      <c r="N139" s="31">
        <v>99.7</v>
      </c>
      <c r="O139" s="30">
        <v>0.17</v>
      </c>
      <c r="XFD139" s="16">
        <f t="shared" si="19"/>
        <v>10</v>
      </c>
    </row>
    <row r="140" spans="1:15 16384:16384" x14ac:dyDescent="0.2">
      <c r="A140" s="6" t="s">
        <v>153</v>
      </c>
      <c r="B140" s="6" t="s">
        <v>221</v>
      </c>
      <c r="C140" s="7" t="s">
        <v>159</v>
      </c>
      <c r="D140" s="7">
        <v>40</v>
      </c>
      <c r="E140" s="18">
        <v>5</v>
      </c>
      <c r="F140" s="18">
        <v>0</v>
      </c>
      <c r="G140" s="47">
        <v>3.0000000000000001E-3</v>
      </c>
      <c r="H140" s="49">
        <v>0.34100000000000003</v>
      </c>
      <c r="I140" s="39">
        <v>29</v>
      </c>
      <c r="J140" s="21">
        <v>0</v>
      </c>
      <c r="K140" s="8" t="s">
        <v>6</v>
      </c>
      <c r="M140" s="32">
        <v>16</v>
      </c>
      <c r="N140" s="31">
        <v>99.9</v>
      </c>
      <c r="O140" s="30">
        <v>0.21</v>
      </c>
      <c r="XFD140" s="16">
        <f t="shared" si="19"/>
        <v>10</v>
      </c>
    </row>
    <row r="141" spans="1:15 16384:16384" x14ac:dyDescent="0.2">
      <c r="A141" s="6" t="s">
        <v>153</v>
      </c>
      <c r="B141" s="6" t="s">
        <v>221</v>
      </c>
      <c r="C141" s="7" t="s">
        <v>160</v>
      </c>
      <c r="D141" s="7">
        <v>40</v>
      </c>
      <c r="E141" s="18">
        <v>5</v>
      </c>
      <c r="F141" s="18">
        <v>0</v>
      </c>
      <c r="G141" s="47">
        <v>3.0000000000000001E-3</v>
      </c>
      <c r="H141" s="49">
        <v>0.34100000000000003</v>
      </c>
      <c r="I141" s="39">
        <v>29</v>
      </c>
      <c r="J141" s="21">
        <v>0</v>
      </c>
      <c r="K141" s="8" t="s">
        <v>6</v>
      </c>
      <c r="M141" s="32">
        <v>16</v>
      </c>
      <c r="N141" s="31">
        <v>99.9</v>
      </c>
      <c r="O141" s="30">
        <v>0.21</v>
      </c>
      <c r="XFD141" s="16">
        <f t="shared" si="19"/>
        <v>10</v>
      </c>
    </row>
    <row r="142" spans="1:15 16384:16384" x14ac:dyDescent="0.2">
      <c r="G142" s="47"/>
      <c r="H142" s="48"/>
      <c r="I142" s="35"/>
      <c r="J142" s="21"/>
      <c r="M142" s="32"/>
      <c r="N142" s="31"/>
      <c r="O142" s="30"/>
    </row>
    <row r="143" spans="1:15 16384:16384" x14ac:dyDescent="0.2">
      <c r="A143" s="6" t="s">
        <v>161</v>
      </c>
      <c r="B143" s="6" t="s">
        <v>257</v>
      </c>
      <c r="C143" s="7" t="s">
        <v>162</v>
      </c>
      <c r="D143" s="7">
        <v>0</v>
      </c>
      <c r="E143" s="18">
        <v>5</v>
      </c>
      <c r="F143" s="18">
        <v>0</v>
      </c>
      <c r="G143" s="47">
        <v>4.7000000000000002E-3</v>
      </c>
      <c r="H143" s="49">
        <v>0.21099999999999999</v>
      </c>
      <c r="I143" s="39">
        <v>43</v>
      </c>
      <c r="J143" s="21">
        <v>1</v>
      </c>
      <c r="K143" s="6" t="s">
        <v>6</v>
      </c>
      <c r="L143" s="6" t="s">
        <v>163</v>
      </c>
      <c r="M143" s="32">
        <v>22</v>
      </c>
      <c r="N143" s="31">
        <v>99.6</v>
      </c>
      <c r="O143" s="30">
        <v>0.26</v>
      </c>
      <c r="XFD143" s="16">
        <f t="shared" ref="XFD143:XFD148" si="20">COUNT(D143:XFC143)</f>
        <v>10</v>
      </c>
    </row>
    <row r="144" spans="1:15 16384:16384" x14ac:dyDescent="0.2">
      <c r="A144" s="6" t="s">
        <v>161</v>
      </c>
      <c r="B144" s="6" t="s">
        <v>257</v>
      </c>
      <c r="C144" s="7" t="s">
        <v>164</v>
      </c>
      <c r="D144" s="7">
        <v>0</v>
      </c>
      <c r="E144" s="18">
        <v>5</v>
      </c>
      <c r="F144" s="18">
        <v>0</v>
      </c>
      <c r="G144" s="47">
        <v>4.7000000000000002E-3</v>
      </c>
      <c r="H144" s="49">
        <v>0.21099999999999999</v>
      </c>
      <c r="I144" s="39">
        <v>43</v>
      </c>
      <c r="J144" s="21">
        <v>1</v>
      </c>
      <c r="K144" s="6" t="s">
        <v>6</v>
      </c>
      <c r="L144" s="6" t="s">
        <v>163</v>
      </c>
      <c r="M144" s="32">
        <v>22</v>
      </c>
      <c r="N144" s="31">
        <v>99.6</v>
      </c>
      <c r="O144" s="30">
        <v>0.26</v>
      </c>
      <c r="XFD144" s="16">
        <f t="shared" si="20"/>
        <v>10</v>
      </c>
    </row>
    <row r="145" spans="1:15 16384:16384" x14ac:dyDescent="0.2">
      <c r="A145" s="6" t="s">
        <v>161</v>
      </c>
      <c r="B145" s="6" t="s">
        <v>257</v>
      </c>
      <c r="C145" s="7" t="s">
        <v>165</v>
      </c>
      <c r="D145" s="7">
        <v>20</v>
      </c>
      <c r="E145" s="18">
        <v>5</v>
      </c>
      <c r="F145" s="18">
        <v>0</v>
      </c>
      <c r="G145" s="47">
        <v>4.5999999999999999E-3</v>
      </c>
      <c r="H145" s="49">
        <v>0.23499999999999999</v>
      </c>
      <c r="I145" s="39">
        <v>48</v>
      </c>
      <c r="J145" s="21">
        <v>0</v>
      </c>
      <c r="K145" s="6" t="s">
        <v>6</v>
      </c>
      <c r="M145" s="32">
        <v>26</v>
      </c>
      <c r="N145" s="31">
        <v>99.7</v>
      </c>
      <c r="O145" s="30">
        <v>0.28999999999999998</v>
      </c>
      <c r="XFD145" s="16">
        <f t="shared" si="20"/>
        <v>10</v>
      </c>
    </row>
    <row r="146" spans="1:15 16384:16384" x14ac:dyDescent="0.2">
      <c r="A146" s="6" t="s">
        <v>161</v>
      </c>
      <c r="B146" s="6" t="s">
        <v>257</v>
      </c>
      <c r="C146" s="7" t="s">
        <v>166</v>
      </c>
      <c r="D146" s="7">
        <v>20</v>
      </c>
      <c r="E146" s="18">
        <v>5</v>
      </c>
      <c r="F146" s="18">
        <v>0</v>
      </c>
      <c r="G146" s="47">
        <v>4.5999999999999999E-3</v>
      </c>
      <c r="H146" s="49">
        <v>0.23499999999999999</v>
      </c>
      <c r="I146" s="39">
        <v>48</v>
      </c>
      <c r="J146" s="21">
        <v>0</v>
      </c>
      <c r="K146" s="6" t="s">
        <v>6</v>
      </c>
      <c r="M146" s="32">
        <v>26</v>
      </c>
      <c r="N146" s="31">
        <v>99.7</v>
      </c>
      <c r="O146" s="30">
        <v>0.28999999999999998</v>
      </c>
      <c r="XFD146" s="16">
        <f t="shared" si="20"/>
        <v>10</v>
      </c>
    </row>
    <row r="147" spans="1:15 16384:16384" x14ac:dyDescent="0.2">
      <c r="A147" s="6" t="s">
        <v>161</v>
      </c>
      <c r="B147" s="6" t="s">
        <v>257</v>
      </c>
      <c r="C147" s="7" t="s">
        <v>167</v>
      </c>
      <c r="D147" s="7">
        <v>40</v>
      </c>
      <c r="E147" s="18">
        <v>5</v>
      </c>
      <c r="F147" s="18">
        <v>0</v>
      </c>
      <c r="G147" s="47">
        <v>3.8E-3</v>
      </c>
      <c r="H147" s="49">
        <v>0.38700000000000001</v>
      </c>
      <c r="I147" s="39">
        <v>54</v>
      </c>
      <c r="J147" s="21">
        <v>1</v>
      </c>
      <c r="K147" s="6" t="s">
        <v>6</v>
      </c>
      <c r="M147" s="32">
        <v>28</v>
      </c>
      <c r="N147" s="31">
        <v>99.7</v>
      </c>
      <c r="O147" s="30">
        <v>0.39</v>
      </c>
      <c r="XFD147" s="16">
        <f t="shared" si="20"/>
        <v>10</v>
      </c>
    </row>
    <row r="148" spans="1:15 16384:16384" x14ac:dyDescent="0.2">
      <c r="A148" s="6" t="s">
        <v>161</v>
      </c>
      <c r="B148" s="6" t="s">
        <v>257</v>
      </c>
      <c r="C148" s="7" t="s">
        <v>168</v>
      </c>
      <c r="D148" s="7">
        <v>40</v>
      </c>
      <c r="E148" s="18">
        <v>5</v>
      </c>
      <c r="F148" s="18">
        <v>0</v>
      </c>
      <c r="G148" s="47">
        <v>3.8E-3</v>
      </c>
      <c r="H148" s="49">
        <v>0.38700000000000001</v>
      </c>
      <c r="I148" s="39">
        <v>54</v>
      </c>
      <c r="J148" s="21">
        <v>1</v>
      </c>
      <c r="K148" s="6" t="s">
        <v>6</v>
      </c>
      <c r="M148" s="32">
        <v>28</v>
      </c>
      <c r="N148" s="31">
        <v>99.7</v>
      </c>
      <c r="O148" s="30">
        <v>0.39</v>
      </c>
      <c r="XFD148" s="16">
        <f t="shared" si="20"/>
        <v>10</v>
      </c>
    </row>
    <row r="149" spans="1:15 16384:16384" x14ac:dyDescent="0.2">
      <c r="G149" s="47"/>
      <c r="H149" s="48"/>
      <c r="I149" s="35"/>
      <c r="J149" s="21"/>
      <c r="K149" s="6"/>
      <c r="M149" s="32"/>
      <c r="N149" s="31"/>
      <c r="O149" s="30"/>
    </row>
    <row r="150" spans="1:15 16384:16384" x14ac:dyDescent="0.2">
      <c r="A150" s="6" t="s">
        <v>169</v>
      </c>
      <c r="B150" s="6" t="s">
        <v>258</v>
      </c>
      <c r="C150" s="7" t="s">
        <v>170</v>
      </c>
      <c r="D150" s="7">
        <v>0</v>
      </c>
      <c r="E150" s="18">
        <v>11</v>
      </c>
      <c r="F150" s="18">
        <v>2</v>
      </c>
      <c r="G150" s="50">
        <v>5.4999999999999997E-3</v>
      </c>
      <c r="H150" s="51">
        <v>0.43099999999999999</v>
      </c>
      <c r="I150" s="40">
        <v>64</v>
      </c>
      <c r="J150" s="22">
        <v>2</v>
      </c>
      <c r="K150" s="6" t="s">
        <v>6</v>
      </c>
      <c r="L150" s="6" t="s">
        <v>171</v>
      </c>
      <c r="M150" s="32">
        <v>33</v>
      </c>
      <c r="N150" s="31">
        <v>99.5</v>
      </c>
      <c r="O150" s="30">
        <v>0.38</v>
      </c>
      <c r="XFD150" s="16">
        <f t="shared" ref="XFD150:XFD155" si="21">COUNT(D150:XFC150)</f>
        <v>10</v>
      </c>
    </row>
    <row r="151" spans="1:15 16384:16384" x14ac:dyDescent="0.2">
      <c r="A151" s="6" t="s">
        <v>169</v>
      </c>
      <c r="B151" s="6" t="s">
        <v>258</v>
      </c>
      <c r="C151" s="7" t="s">
        <v>172</v>
      </c>
      <c r="D151" s="7">
        <v>0</v>
      </c>
      <c r="E151" s="18">
        <v>11</v>
      </c>
      <c r="F151" s="18">
        <v>2</v>
      </c>
      <c r="G151" s="50">
        <v>5.4999999999999997E-3</v>
      </c>
      <c r="H151" s="51">
        <v>0.43099999999999999</v>
      </c>
      <c r="I151" s="40">
        <v>64</v>
      </c>
      <c r="J151" s="22">
        <v>2</v>
      </c>
      <c r="K151" s="6" t="s">
        <v>6</v>
      </c>
      <c r="L151" s="6" t="s">
        <v>171</v>
      </c>
      <c r="M151" s="32">
        <v>33</v>
      </c>
      <c r="N151" s="31">
        <v>99.5</v>
      </c>
      <c r="O151" s="30">
        <v>0.38</v>
      </c>
      <c r="XFD151" s="16">
        <f t="shared" si="21"/>
        <v>10</v>
      </c>
    </row>
    <row r="152" spans="1:15 16384:16384" x14ac:dyDescent="0.2">
      <c r="A152" s="6" t="s">
        <v>169</v>
      </c>
      <c r="B152" s="6" t="s">
        <v>258</v>
      </c>
      <c r="C152" s="7" t="s">
        <v>173</v>
      </c>
      <c r="D152" s="7">
        <v>20</v>
      </c>
      <c r="E152" s="18">
        <v>11</v>
      </c>
      <c r="F152" s="18">
        <v>2</v>
      </c>
      <c r="G152" s="50">
        <v>5.3E-3</v>
      </c>
      <c r="H152" s="51">
        <v>0.48099999999999998</v>
      </c>
      <c r="I152" s="40">
        <v>67</v>
      </c>
      <c r="J152" s="22">
        <v>2</v>
      </c>
      <c r="K152" s="6" t="s">
        <v>6</v>
      </c>
      <c r="L152" s="6" t="s">
        <v>57</v>
      </c>
      <c r="M152" s="32">
        <v>37</v>
      </c>
      <c r="N152" s="31">
        <v>99.7</v>
      </c>
      <c r="O152" s="30">
        <v>0.49</v>
      </c>
      <c r="XFD152" s="16">
        <f t="shared" si="21"/>
        <v>10</v>
      </c>
    </row>
    <row r="153" spans="1:15 16384:16384" x14ac:dyDescent="0.2">
      <c r="A153" s="6" t="s">
        <v>169</v>
      </c>
      <c r="B153" s="6" t="s">
        <v>258</v>
      </c>
      <c r="C153" s="7" t="s">
        <v>174</v>
      </c>
      <c r="D153" s="7">
        <v>20</v>
      </c>
      <c r="E153" s="18">
        <v>11</v>
      </c>
      <c r="F153" s="18">
        <v>2</v>
      </c>
      <c r="G153" s="50">
        <v>5.3E-3</v>
      </c>
      <c r="H153" s="51">
        <v>0.48099999999999998</v>
      </c>
      <c r="I153" s="40">
        <v>67</v>
      </c>
      <c r="J153" s="22">
        <v>2</v>
      </c>
      <c r="K153" s="6" t="s">
        <v>6</v>
      </c>
      <c r="L153" s="6" t="s">
        <v>57</v>
      </c>
      <c r="M153" s="32">
        <v>37</v>
      </c>
      <c r="N153" s="31">
        <v>99.7</v>
      </c>
      <c r="O153" s="30">
        <v>0.49</v>
      </c>
      <c r="XFD153" s="16">
        <f t="shared" si="21"/>
        <v>10</v>
      </c>
    </row>
    <row r="154" spans="1:15 16384:16384" x14ac:dyDescent="0.2">
      <c r="A154" s="6" t="s">
        <v>169</v>
      </c>
      <c r="B154" s="6" t="s">
        <v>258</v>
      </c>
      <c r="C154" s="7" t="s">
        <v>175</v>
      </c>
      <c r="D154" s="7">
        <v>40</v>
      </c>
      <c r="E154" s="18">
        <v>11</v>
      </c>
      <c r="F154" s="18">
        <v>2</v>
      </c>
      <c r="G154" s="47">
        <v>4.5999999999999999E-3</v>
      </c>
      <c r="H154" s="49">
        <v>0.53100000000000003</v>
      </c>
      <c r="I154" s="39">
        <v>74</v>
      </c>
      <c r="J154" s="21">
        <v>0</v>
      </c>
      <c r="K154" s="6" t="s">
        <v>6</v>
      </c>
      <c r="M154" s="32">
        <v>50</v>
      </c>
      <c r="N154" s="31">
        <v>99.7</v>
      </c>
      <c r="O154" s="30">
        <v>0.49</v>
      </c>
      <c r="XFD154" s="16">
        <f t="shared" si="21"/>
        <v>10</v>
      </c>
    </row>
    <row r="155" spans="1:15 16384:16384" x14ac:dyDescent="0.2">
      <c r="A155" s="6" t="s">
        <v>169</v>
      </c>
      <c r="B155" s="6" t="s">
        <v>258</v>
      </c>
      <c r="C155" s="7" t="s">
        <v>176</v>
      </c>
      <c r="D155" s="7">
        <v>40</v>
      </c>
      <c r="E155" s="18">
        <v>11</v>
      </c>
      <c r="F155" s="18">
        <v>2</v>
      </c>
      <c r="G155" s="47">
        <v>4.5999999999999999E-3</v>
      </c>
      <c r="H155" s="49">
        <v>0.53100000000000003</v>
      </c>
      <c r="I155" s="39">
        <v>74</v>
      </c>
      <c r="J155" s="21">
        <v>0</v>
      </c>
      <c r="K155" s="6" t="s">
        <v>6</v>
      </c>
      <c r="M155" s="32">
        <v>50</v>
      </c>
      <c r="N155" s="31">
        <v>99.7</v>
      </c>
      <c r="O155" s="30">
        <v>0.49</v>
      </c>
      <c r="XFD155" s="16">
        <f t="shared" si="21"/>
        <v>10</v>
      </c>
    </row>
    <row r="157" spans="1:15 16384:16384" x14ac:dyDescent="0.2">
      <c r="E157" s="28" t="s">
        <v>196</v>
      </c>
      <c r="G157" s="26" t="s">
        <v>191</v>
      </c>
      <c r="H157" s="21"/>
      <c r="I157" s="21"/>
      <c r="J157" s="21"/>
    </row>
    <row r="158" spans="1:15 16384:16384" x14ac:dyDescent="0.2">
      <c r="E158" s="72" t="s">
        <v>199</v>
      </c>
      <c r="F158" s="72"/>
      <c r="G158" s="21" t="s">
        <v>177</v>
      </c>
      <c r="H158" s="23" t="s">
        <v>192</v>
      </c>
      <c r="I158" s="21"/>
      <c r="J158" s="21"/>
      <c r="K158" s="24"/>
      <c r="L158" s="25"/>
    </row>
    <row r="159" spans="1:15 16384:16384" x14ac:dyDescent="0.2">
      <c r="E159" s="72" t="s">
        <v>197</v>
      </c>
      <c r="F159" s="72"/>
      <c r="G159" s="42" t="s">
        <v>177</v>
      </c>
      <c r="H159" s="43" t="s">
        <v>193</v>
      </c>
      <c r="I159" s="42"/>
      <c r="J159" s="42"/>
      <c r="K159" s="44"/>
      <c r="L159" s="45"/>
      <c r="M159" s="42"/>
    </row>
    <row r="160" spans="1:15 16384:16384" x14ac:dyDescent="0.2">
      <c r="D160" s="29"/>
      <c r="E160" s="72" t="s">
        <v>198</v>
      </c>
      <c r="F160" s="72"/>
      <c r="G160" s="37" t="s">
        <v>177</v>
      </c>
      <c r="H160" s="46" t="s">
        <v>179</v>
      </c>
      <c r="I160" s="37"/>
      <c r="J160" s="37"/>
    </row>
    <row r="161" spans="5:14" x14ac:dyDescent="0.2">
      <c r="E161" s="72" t="s">
        <v>200</v>
      </c>
      <c r="F161" s="72"/>
    </row>
    <row r="162" spans="5:14" x14ac:dyDescent="0.2">
      <c r="N162" s="37"/>
    </row>
  </sheetData>
  <sheetProtection selectLockedCells="1" selectUnlockedCells="1"/>
  <autoFilter ref="A2:O155"/>
  <mergeCells count="8">
    <mergeCell ref="A1:C1"/>
    <mergeCell ref="E158:F158"/>
    <mergeCell ref="E159:F159"/>
    <mergeCell ref="E160:F160"/>
    <mergeCell ref="E161:F161"/>
    <mergeCell ref="G1:J1"/>
    <mergeCell ref="M1:O1"/>
    <mergeCell ref="E1:F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Resources</vt:lpstr>
      <vt:lpstr>Camera set details</vt:lpstr>
      <vt:lpstr>Summary 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dcterms:created xsi:type="dcterms:W3CDTF">2016-12-14T13:46:00Z</dcterms:created>
  <dcterms:modified xsi:type="dcterms:W3CDTF">2017-02-28T15:06:19Z</dcterms:modified>
</cp:coreProperties>
</file>